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Smiljka\Documents\PLAN 2025\PRIPREMA-IZMENA2025\"/>
    </mc:Choice>
  </mc:AlternateContent>
  <xr:revisionPtr revIDLastSave="0" documentId="13_ncr:1_{A7E9BD6F-B694-4B38-9CE6-80D279825A10}" xr6:coauthVersionLast="47" xr6:coauthVersionMax="47" xr10:uidLastSave="{00000000-0000-0000-0000-000000000000}"/>
  <bookViews>
    <workbookView xWindow="-120" yWindow="-120" windowWidth="24240" windowHeight="13140" activeTab="5" xr2:uid="{00000000-000D-0000-FFFF-FFFF00000000}"/>
  </bookViews>
  <sheets>
    <sheet name="Прилог 5а" sheetId="2" r:id="rId1"/>
    <sheet name="Прилог 5б" sheetId="4" r:id="rId2"/>
    <sheet name="Прилог 7" sheetId="3" r:id="rId3"/>
    <sheet name="Прилог 10" sheetId="5" r:id="rId4"/>
    <sheet name="Прилог 11a" sheetId="6" r:id="rId5"/>
    <sheet name="Прилог 15" sheetId="7" r:id="rId6"/>
  </sheets>
  <definedNames>
    <definedName name="_xlnm.Print_Area" localSheetId="3">'Прилог 10'!$B$1:$H$31</definedName>
    <definedName name="_xlnm.Print_Area" localSheetId="5">'Прилог 15'!$A$1:$I$54</definedName>
    <definedName name="_xlnm.Print_Area" localSheetId="2">'Прилог 7'!$B$1:$I$41</definedName>
    <definedName name="_xlnm.Print_Titles" localSheetId="0">'Прилог 5а'!$5:$8</definedName>
    <definedName name="_xlnm.Print_Titles" localSheetId="1">'Прилог 5б'!$5:$7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7" l="1"/>
  <c r="H44" i="7"/>
  <c r="G44" i="7"/>
  <c r="F44" i="7"/>
  <c r="E44" i="7"/>
  <c r="D44" i="7"/>
  <c r="H19" i="7"/>
  <c r="G19" i="7"/>
  <c r="F19" i="7"/>
  <c r="E19" i="7"/>
  <c r="D19" i="7"/>
  <c r="G50" i="7" l="1"/>
  <c r="F50" i="7"/>
  <c r="E50" i="7"/>
  <c r="D50" i="7"/>
  <c r="G39" i="4" l="1"/>
  <c r="F39" i="4"/>
  <c r="E39" i="4"/>
  <c r="D39" i="4"/>
  <c r="G14" i="4"/>
  <c r="G59" i="4" s="1"/>
  <c r="F14" i="4"/>
  <c r="F59" i="4" s="1"/>
  <c r="E14" i="4"/>
  <c r="E59" i="4" s="1"/>
  <c r="D14" i="4"/>
  <c r="D59" i="4" s="1"/>
  <c r="G9" i="4"/>
  <c r="G58" i="4" s="1"/>
  <c r="F9" i="4"/>
  <c r="F58" i="4" s="1"/>
  <c r="E9" i="4"/>
  <c r="E58" i="4" s="1"/>
  <c r="D9" i="4"/>
  <c r="D58" i="4" s="1"/>
  <c r="D60" i="4" s="1"/>
  <c r="D65" i="4" s="1"/>
  <c r="H42" i="2"/>
  <c r="G42" i="2"/>
  <c r="F42" i="2"/>
  <c r="E42" i="2"/>
  <c r="H36" i="2"/>
  <c r="H48" i="2" s="1"/>
  <c r="G36" i="2"/>
  <c r="G48" i="2" s="1"/>
  <c r="F36" i="2"/>
  <c r="F48" i="2" s="1"/>
  <c r="E36" i="2"/>
  <c r="E48" i="2" s="1"/>
  <c r="H25" i="2"/>
  <c r="H22" i="2" s="1"/>
  <c r="H56" i="2" s="1"/>
  <c r="G25" i="2"/>
  <c r="G22" i="2" s="1"/>
  <c r="G56" i="2" s="1"/>
  <c r="F25" i="2"/>
  <c r="E25" i="2"/>
  <c r="F22" i="2"/>
  <c r="F56" i="2" s="1"/>
  <c r="E22" i="2"/>
  <c r="E56" i="2" s="1"/>
  <c r="H14" i="2"/>
  <c r="H9" i="2" s="1"/>
  <c r="H54" i="2" s="1"/>
  <c r="G14" i="2"/>
  <c r="G9" i="2" s="1"/>
  <c r="G54" i="2" s="1"/>
  <c r="F14" i="2"/>
  <c r="F9" i="2" s="1"/>
  <c r="E14" i="2"/>
  <c r="E9" i="2"/>
  <c r="E54" i="2" s="1"/>
  <c r="F60" i="4" l="1"/>
  <c r="F65" i="4" s="1"/>
  <c r="G60" i="4"/>
  <c r="G65" i="4" s="1"/>
  <c r="G58" i="2"/>
  <c r="G62" i="2" s="1"/>
  <c r="G71" i="2" s="1"/>
  <c r="H58" i="2"/>
  <c r="H62" i="2" s="1"/>
  <c r="H71" i="2" s="1"/>
  <c r="E60" i="4"/>
  <c r="E65" i="4" s="1"/>
  <c r="E23" i="4"/>
  <c r="G23" i="4"/>
  <c r="D23" i="4"/>
  <c r="F23" i="4"/>
  <c r="E58" i="2"/>
  <c r="E62" i="2" s="1"/>
  <c r="E71" i="2" s="1"/>
  <c r="F54" i="2"/>
  <c r="F58" i="2" s="1"/>
  <c r="F62" i="2" s="1"/>
  <c r="F71" i="2" s="1"/>
  <c r="F34" i="2"/>
  <c r="E34" i="2"/>
  <c r="G34" i="2"/>
  <c r="H34" i="2"/>
</calcChain>
</file>

<file path=xl/sharedStrings.xml><?xml version="1.0" encoding="utf-8"?>
<sst xmlns="http://schemas.openxmlformats.org/spreadsheetml/2006/main" count="406" uniqueCount="322">
  <si>
    <t>Прилог 5а</t>
  </si>
  <si>
    <t>БИЛАНС УСПЕХА</t>
  </si>
  <si>
    <t>за период од 01.01.2025. до 31.12.2025. године</t>
  </si>
  <si>
    <t>у 000 динара</t>
  </si>
  <si>
    <t>Група рачуна, рачун</t>
  </si>
  <si>
    <t>П О З И Ц И Ј А</t>
  </si>
  <si>
    <t>АОП</t>
  </si>
  <si>
    <t>Износ</t>
  </si>
  <si>
    <t>План                 
01.01-31.03.2025.</t>
  </si>
  <si>
    <t>План
01.01-30.06.2025.</t>
  </si>
  <si>
    <t>План
01.01-30.09.2025.</t>
  </si>
  <si>
    <t>План                  
01.01-31.12.2025.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</si>
  <si>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</si>
  <si>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</si>
  <si>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</si>
  <si>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</si>
  <si>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</si>
  <si>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</si>
  <si>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</si>
  <si>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</si>
  <si>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</si>
  <si>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</si>
  <si>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</si>
  <si>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</si>
  <si>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</si>
  <si>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</si>
  <si>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</si>
  <si>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</si>
  <si>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</si>
  <si>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</si>
  <si>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</si>
  <si>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</si>
  <si>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</si>
  <si>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</si>
  <si>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</si>
  <si>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</si>
  <si>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</si>
  <si>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52,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</si>
  <si>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</si>
  <si>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</si>
  <si>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</si>
  <si>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</si>
  <si>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</si>
  <si>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</si>
  <si>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</si>
  <si>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</si>
  <si>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</si>
  <si>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</si>
  <si>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</si>
  <si>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</si>
  <si>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</si>
  <si>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</si>
  <si>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</si>
  <si>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>663 и 664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</si>
  <si>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</si>
  <si>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</si>
  <si>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</si>
  <si>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</si>
  <si>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</si>
  <si>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</si>
  <si>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</si>
  <si>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</si>
  <si>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>563 и 564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</si>
  <si>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</si>
  <si>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</si>
  <si>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</si>
  <si>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</si>
  <si>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</si>
  <si>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</si>
  <si>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</si>
  <si>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</si>
  <si>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</si>
  <si>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</si>
  <si>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</si>
  <si>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</si>
  <si>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</si>
  <si>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</si>
  <si>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</si>
  <si>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</si>
  <si>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</si>
  <si>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>69-59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</si>
  <si>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</si>
  <si>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</si>
  <si>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</si>
  <si>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</si>
  <si>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t>(1045 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1046 + 1047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</si>
  <si>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</si>
  <si>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</si>
  <si>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</si>
  <si>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</si>
  <si>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</si>
  <si>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</si>
  <si>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</si>
  <si>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</si>
  <si>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</si>
  <si>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</si>
  <si>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</si>
  <si>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</si>
  <si>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</si>
  <si>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</si>
  <si>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</si>
  <si>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</si>
  <si>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</si>
  <si>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</si>
  <si>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</si>
  <si>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</si>
  <si>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Прилог 7.</t>
  </si>
  <si>
    <t xml:space="preserve">ТРОШКОВИ ЗАПОСЛЕНИХ </t>
  </si>
  <si>
    <t>у динарима</t>
  </si>
  <si>
    <t>Р.бр.</t>
  </si>
  <si>
    <t>Трошкови запослених</t>
  </si>
  <si>
    <t xml:space="preserve">План 
01.01-31.12.2024. </t>
  </si>
  <si>
    <t xml:space="preserve">Реализација (процена) 
01.01-31.12.2024. </t>
  </si>
  <si>
    <t>План
01.01-31.03.2025.</t>
  </si>
  <si>
    <t>План 
01.01-31.12.2025.</t>
  </si>
  <si>
    <t>1.</t>
  </si>
  <si>
    <t>Маса НЕТО зарада (зарада по одбитку припадајућих пореза и доприноса на терет запосленог)</t>
  </si>
  <si>
    <t>2.</t>
  </si>
  <si>
    <t>Маса БРУТО 1  зарада (зарада са припадајућим порезом и доприносима на терет запосленог)</t>
  </si>
  <si>
    <t>3.</t>
  </si>
  <si>
    <t xml:space="preserve">Маса БРУТО 2 зарада (зарада са припадајућим порезом и доприносима на терет послодавца) </t>
  </si>
  <si>
    <t>4.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</si>
  <si>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</si>
  <si>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</si>
  <si>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</si>
  <si>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</si>
  <si>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</si>
  <si>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5</t>
  </si>
  <si>
    <t>Накнаде по уговору о делу</t>
  </si>
  <si>
    <t>6</t>
  </si>
  <si>
    <t>Број прималаца накнаде по уговору о делу*</t>
  </si>
  <si>
    <t>7</t>
  </si>
  <si>
    <t>Накнаде по ауторским уговорима</t>
  </si>
  <si>
    <t>8</t>
  </si>
  <si>
    <t>Број прималаца накнаде по ауторским уговорима*</t>
  </si>
  <si>
    <t>9</t>
  </si>
  <si>
    <t>Накнаде по уговору о привременим и повременим пословима</t>
  </si>
  <si>
    <t>10</t>
  </si>
  <si>
    <t>Број прималаца накнаде по уговору о привременим и повременим пословима*</t>
  </si>
  <si>
    <t>11</t>
  </si>
  <si>
    <t>Накнаде физичким лицима по основу осталих уговора</t>
  </si>
  <si>
    <t>12</t>
  </si>
  <si>
    <t>Број прималаца накнаде по основу осталих уговора*</t>
  </si>
  <si>
    <t>13</t>
  </si>
  <si>
    <t>Накнаде члановима скупштине</t>
  </si>
  <si>
    <t>14</t>
  </si>
  <si>
    <t>Број чланова скупштине*</t>
  </si>
  <si>
    <t>15</t>
  </si>
  <si>
    <t>Накнаде члановима надзорног одбора</t>
  </si>
  <si>
    <t>16</t>
  </si>
  <si>
    <t>Број чланова надзорног одбора*</t>
  </si>
  <si>
    <t>17</t>
  </si>
  <si>
    <t>Накнаде члановима Комисије за ревизију</t>
  </si>
  <si>
    <t>18</t>
  </si>
  <si>
    <t>Број чланова Комисије за ревизију*</t>
  </si>
  <si>
    <t>19</t>
  </si>
  <si>
    <t>Превоз запослених на посао и са посла</t>
  </si>
  <si>
    <t>20</t>
  </si>
  <si>
    <t xml:space="preserve">Дневнице на службеном путу </t>
  </si>
  <si>
    <t>21</t>
  </si>
  <si>
    <t xml:space="preserve">Накнаде трошкова на службеном путу
 </t>
  </si>
  <si>
    <t>22</t>
  </si>
  <si>
    <t>Отпремнина за одлазак у пензију</t>
  </si>
  <si>
    <t>23</t>
  </si>
  <si>
    <t>Број прималаца отпремнине</t>
  </si>
  <si>
    <t>24</t>
  </si>
  <si>
    <t>Јубиларне награде</t>
  </si>
  <si>
    <t>25</t>
  </si>
  <si>
    <t>Број прималаца јубиларних награда</t>
  </si>
  <si>
    <t>26</t>
  </si>
  <si>
    <t>Смештај и исхрана на терену</t>
  </si>
  <si>
    <t>27</t>
  </si>
  <si>
    <t>Помоћ радницима и породици радника</t>
  </si>
  <si>
    <t>28</t>
  </si>
  <si>
    <t>Стипендије</t>
  </si>
  <si>
    <t>29</t>
  </si>
  <si>
    <t>Остале накнаде трошкова запосленима и осталим физичким лицима</t>
  </si>
  <si>
    <t>30</t>
  </si>
  <si>
    <t>Трошкови стручног усавршавања запослених</t>
  </si>
  <si>
    <t xml:space="preserve">* број запослених/прималаца/чланова последњег дана извештајног периода </t>
  </si>
  <si>
    <t xml:space="preserve">** позиције од 5 до 29 које се исказују у новчаним јединицама приказати у бруто износу </t>
  </si>
  <si>
    <t>Прилог 5б</t>
  </si>
  <si>
    <t>ИЗВЕШТАЈ О ТОКОВИМА ГОТОВИНЕ</t>
  </si>
  <si>
    <t>у периоду од 01.01. до 31.12.2025. године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</si>
  <si>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</si>
  <si>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</si>
  <si>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</si>
  <si>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</si>
  <si>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</si>
  <si>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</si>
  <si>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</si>
  <si>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</si>
  <si>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</si>
  <si>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</si>
  <si>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</si>
  <si>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</si>
  <si>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</si>
  <si>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</si>
  <si>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</si>
  <si>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</si>
  <si>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</si>
  <si>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</si>
  <si>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ГОТОВИНИЕ ИЗ АКТИВНОСТИ ИНВЕСТИРАЊА </t>
  </si>
  <si>
    <t>I. Приливи готовине из активности инвестирања (1 до 5)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</si>
  <si>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</si>
  <si>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</si>
  <si>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</si>
  <si>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</si>
  <si>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>5. Примљене дивиденде</t>
  </si>
  <si>
    <t>II. Одливи готовине из активности инвестирања (1 до 3)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</si>
  <si>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</si>
  <si>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</si>
  <si>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</si>
  <si>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</si>
  <si>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</si>
  <si>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</si>
  <si>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</si>
  <si>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1. Увећање основног капитала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</si>
  <si>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</si>
  <si>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</si>
  <si>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</si>
  <si>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</si>
  <si>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</si>
  <si>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</si>
  <si>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</si>
  <si>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</si>
  <si>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</si>
  <si>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</si>
  <si>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</si>
  <si>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</si>
  <si>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</si>
  <si>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t xml:space="preserve">Г. СВЕГА ПРИЛИВ ГОТОВИНЕ </t>
    </r>
    <r>
      <rPr>
        <sz val="9"/>
        <rFont val="Arial"/>
        <family val="2"/>
      </rPr>
      <t>(3001 + 3017 + 3029)</t>
    </r>
  </si>
  <si>
    <r>
      <t xml:space="preserve">Д. СВЕГА ОДЛИВ ГОТОВИНЕ </t>
    </r>
    <r>
      <rPr>
        <sz val="9"/>
        <rFont val="Arial"/>
        <family val="2"/>
      </rPr>
      <t>(3006 + 3023 + 3037)</t>
    </r>
  </si>
  <si>
    <r>
      <t xml:space="preserve">Ђ. НЕТО ПРИЛИВ ГОТОВИНЕ </t>
    </r>
    <r>
      <rPr>
        <sz val="9"/>
        <rFont val="Arial"/>
        <family val="2"/>
      </rPr>
      <t>(3048 - 3049) ≥ 0</t>
    </r>
  </si>
  <si>
    <r>
      <t xml:space="preserve">E. НЕТО ОДЛИВ ГОТОВИНЕ </t>
    </r>
    <r>
      <rPr>
        <sz val="9"/>
        <rFont val="Arial"/>
        <family val="2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</si>
  <si>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</si>
  <si>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</si>
  <si>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</si>
  <si>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</si>
  <si>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</si>
  <si>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Прилог 10</t>
  </si>
  <si>
    <t>ДИНАМИКА ЗАПОШЉАВАЊА</t>
  </si>
  <si>
    <t>Р. бр.</t>
  </si>
  <si>
    <t>Основ одлива/пријема кадрова</t>
  </si>
  <si>
    <t>Број запослених</t>
  </si>
  <si>
    <t>Стање на дан 31.12.2024. године</t>
  </si>
  <si>
    <t>Стање на дан 30.06.2024. године</t>
  </si>
  <si>
    <t>Одлив кадрова у периоду 
01.01-31.03.2025.</t>
  </si>
  <si>
    <t>Одлив кадрова у периоду 
01.07-30.09.2025.</t>
  </si>
  <si>
    <t>1</t>
  </si>
  <si>
    <t>навести основ</t>
  </si>
  <si>
    <t>2</t>
  </si>
  <si>
    <t xml:space="preserve">пензија </t>
  </si>
  <si>
    <t>3</t>
  </si>
  <si>
    <t>4</t>
  </si>
  <si>
    <t>Пријем кадрова у периоду 
01.01-31.03.2025.</t>
  </si>
  <si>
    <t>Пријем кадрова у периоду 
01.07-30.09.2025.</t>
  </si>
  <si>
    <t>Стање на дан 31.03.2025. године</t>
  </si>
  <si>
    <t>Стање на дан 30.09.2025. године</t>
  </si>
  <si>
    <t>Одлив кадрова у периоду 
01.04-30.06.2025.</t>
  </si>
  <si>
    <t>Одлив кадрова у периоду 
01.10-31.12.2025.</t>
  </si>
  <si>
    <t>Пријем кадрова у периоду 
01.04-30.06.2025.</t>
  </si>
  <si>
    <t>Пријем кадрова у периоду 
01.10-31.12.2025.</t>
  </si>
  <si>
    <t>Прилог 11a</t>
  </si>
  <si>
    <t>Распон исплаћених и планираних зарада</t>
  </si>
  <si>
    <t>Исплаћена у 2024. години</t>
  </si>
  <si>
    <t>Планирана у 2025. години</t>
  </si>
  <si>
    <t>Бруто 1</t>
  </si>
  <si>
    <t>Нето</t>
  </si>
  <si>
    <t>Запослени без пословодства</t>
  </si>
  <si>
    <t>Најнижа зарада</t>
  </si>
  <si>
    <t>Највиша зарада</t>
  </si>
  <si>
    <t>Пословодство</t>
  </si>
  <si>
    <t>План 
01.01-31.03.2025.</t>
  </si>
  <si>
    <t>План 
01.01-30.09.2025.</t>
  </si>
  <si>
    <t>Прилог 15.</t>
  </si>
  <si>
    <t>ПЛАНИРАНА ФИНАНСИЈСКА СРЕДСТВА ЗА НАБАВКУ ДОБАРА, РАДОВА И УСЛУГА</t>
  </si>
  <si>
    <t>Редни број</t>
  </si>
  <si>
    <t>ПОЗИЦИЈА</t>
  </si>
  <si>
    <t>Реализација (процена)                             у 2024 години</t>
  </si>
  <si>
    <t>План
01.01-31.03.2025</t>
  </si>
  <si>
    <t>План
01.01-30.09.2024.</t>
  </si>
  <si>
    <t>План
01.01-31.03.2020.</t>
  </si>
  <si>
    <t>План
01.01-30.06.2020.</t>
  </si>
  <si>
    <t>План
01.01-30.09.2020.</t>
  </si>
  <si>
    <t>План 
01.01-31.12.2020.</t>
  </si>
  <si>
    <t>Добра</t>
  </si>
  <si>
    <t>МАТЕР.ЗА СТРУЧНО УСАВРШАВАЊЕ</t>
  </si>
  <si>
    <t>КАНЦЕЛАРИЈСКИ МАТЕРИЈАЛ</t>
  </si>
  <si>
    <t>МАТЕРИЈАЛ ЗА ОДРЖ. ЧИСТОЋЕ</t>
  </si>
  <si>
    <t>ПОТРОШНИ МАТЕРИЈАЛ</t>
  </si>
  <si>
    <t>5.</t>
  </si>
  <si>
    <t>ТРОШКОВИ ГОРИВА</t>
  </si>
  <si>
    <t>6.</t>
  </si>
  <si>
    <t>ТРОШКОВИ АЛАТА И ИНВЕНТАРА</t>
  </si>
  <si>
    <t>7.</t>
  </si>
  <si>
    <t>ТРОШКОВИ ГРЕЈАЊА</t>
  </si>
  <si>
    <t>8.</t>
  </si>
  <si>
    <t>НЕМАТЕРИЈАЛНИ  ТРОШКОВИ</t>
  </si>
  <si>
    <t>…</t>
  </si>
  <si>
    <t>Укупно добра:</t>
  </si>
  <si>
    <t>Услуге</t>
  </si>
  <si>
    <t>ТРОШКОВИ ПЛАТНОГ ПРОМЕТА</t>
  </si>
  <si>
    <t>УСЛУГЕ ВОДОВОДА И КАНАЛИЗАЦИЈЕ</t>
  </si>
  <si>
    <t>УСЛУГЕ ОДРЖАВАЊА</t>
  </si>
  <si>
    <t>УСЛУГЕ ОДРЖАВАЊА ВОЗИЛА</t>
  </si>
  <si>
    <t xml:space="preserve">ТЕЛЕФОН, ТЕЛЕФАКС </t>
  </si>
  <si>
    <t>ИНТЕРНЕТ</t>
  </si>
  <si>
    <t xml:space="preserve">ТРОШКОВИ ПОШТЕ </t>
  </si>
  <si>
    <t xml:space="preserve">ОСИГУРАЊЕ </t>
  </si>
  <si>
    <t>ОДРЖАВАЊЕ СОФТВЕРА</t>
  </si>
  <si>
    <t>УСЛУГЕ ОБРАЗОВАЊА И УСАВРШАВАЊА</t>
  </si>
  <si>
    <t>УСЛУГЕ БЕЗБЕДНОСТ НА РАДУ</t>
  </si>
  <si>
    <t>ОСТАЛЕ СТРУЧНЕ УСЛУГЕ-РЕВИЗИЈЕ</t>
  </si>
  <si>
    <t>РЕПРЗЕНТАЦИЈЕ</t>
  </si>
  <si>
    <t>ТРОШКОВИ РЕГИСТРАЦИЈЕ ВОЗИЛА</t>
  </si>
  <si>
    <t>УСЛУГЕ ШТАМПАЊА</t>
  </si>
  <si>
    <t>Укупно услуге:</t>
  </si>
  <si>
    <t>Радови</t>
  </si>
  <si>
    <t>Укупно радови:</t>
  </si>
  <si>
    <t>УКУПНО = ДОБРА + УСЛУГЕ+РАДОВИ</t>
  </si>
  <si>
    <t xml:space="preserve">УСЛУГЕ СЕЧЕ ДРВЕЋА У ПУТНОМ ПОЈАСУ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</si>
</sst>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2"/>
      <charset val="238"/>
    </font>
    <font>
      <sz val="12"/>
      <name val="Times New Roman"/>
      <family val="1"/>
      <charset val="238"/>
    </font>
    <font>
      <b/>
      <sz val="1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12"/>
      <name val="Arial"/>
      <family val="2"/>
    </font>
    <font>
      <sz val="12"/>
      <color rgb="FF002060"/>
      <name val="Arial"/>
      <family val="2"/>
    </font>
    <font>
      <b/>
      <sz val="14"/>
      <name val="Arial"/>
      <family val="2"/>
    </font>
    <font>
      <b/>
      <sz val="12"/>
      <color rgb="FF002060"/>
      <name val="Arial"/>
      <family val="2"/>
    </font>
    <font>
      <sz val="10"/>
      <name val="Arial"/>
      <family val="2"/>
      <charset val="238"/>
    </font>
    <font>
      <sz val="12"/>
      <color theme="1" tint="0.249977111117893"/>
      <name val="Arial"/>
      <family val="2"/>
    </font>
    <font>
      <sz val="12"/>
      <color rgb="FFFF0000"/>
      <name val="Arial"/>
      <family val="2"/>
    </font>
    <font>
      <sz val="12"/>
      <color rgb="FF0070C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i/>
      <sz val="11"/>
      <name val="Arial"/>
      <family val="2"/>
    </font>
    <font>
      <sz val="9"/>
      <name val="Times New Roman"/>
      <family val="1"/>
    </font>
    <font>
      <sz val="11"/>
      <name val="Times New Roman"/>
      <family val="1"/>
    </font>
    <font>
      <sz val="9"/>
      <color rgb="FFFF0000"/>
      <name val="Arial"/>
      <family val="2"/>
    </font>
    <font>
      <sz val="10"/>
      <name val="Times New Roman"/>
      <family val="1"/>
    </font>
    <font>
      <sz val="9"/>
      <name val="Book Antiqua"/>
      <family val="1"/>
    </font>
    <font>
      <sz val="9"/>
      <color theme="1"/>
      <name val="Book Antiqua"/>
      <family val="1"/>
      <charset val="238"/>
    </font>
    <font>
      <sz val="9"/>
      <name val="Book Antiqua"/>
      <family val="1"/>
      <charset val="238"/>
    </font>
    <font>
      <sz val="10"/>
      <color theme="1"/>
      <name val="Book Antiqua"/>
      <family val="1"/>
      <charset val="238"/>
    </font>
    <font>
      <i/>
      <sz val="10"/>
      <name val="Arial"/>
      <family val="2"/>
    </font>
    <font>
      <sz val="9"/>
      <color rgb="FFFF0000"/>
      <name val="Book Antiqua"/>
      <family val="1"/>
      <charset val="238"/>
    </font>
    <font>
      <b/>
      <sz val="10"/>
      <color rgb="FFFF0000"/>
      <name val="Arial"/>
      <family val="2"/>
    </font>
    <font>
      <sz val="12"/>
      <color theme="2" tint="-0.499984740745262"/>
      <name val="Arial"/>
      <family val="2"/>
    </font>
    <font>
      <b/>
      <sz val="9"/>
      <color theme="2" tint="-0.499984740745262"/>
      <name val="Arial"/>
      <family val="2"/>
    </font>
    <font>
      <sz val="9"/>
      <color theme="2" tint="-0.499984740745262"/>
      <name val="Arial"/>
      <family val="2"/>
    </font>
    <font>
      <sz val="9"/>
      <color theme="2" tint="-0.499984740745262"/>
      <name val="Times New Roman"/>
      <family val="1"/>
    </font>
    <font>
      <sz val="11"/>
      <color theme="2" tint="-0.499984740745262"/>
      <name val="Times New Roman"/>
      <family val="1"/>
    </font>
    <font>
      <sz val="9"/>
      <color theme="2" tint="-0.499984740745262"/>
      <name val="Book Antiqua"/>
      <family val="1"/>
      <charset val="238"/>
    </font>
    <font>
      <sz val="10"/>
      <color theme="2" tint="-0.499984740745262"/>
      <name val="Book Antiqua"/>
      <family val="1"/>
      <charset val="238"/>
    </font>
    <font>
      <b/>
      <sz val="10"/>
      <color theme="2" tint="-0.499984740745262"/>
      <name val="Arial"/>
      <family val="2"/>
    </font>
    <font>
      <sz val="10"/>
      <color theme="2" tint="-0.499984740745262"/>
      <name val="Arial"/>
      <family val="2"/>
    </font>
    <font>
      <sz val="10"/>
      <color theme="2" tint="-0.49998474074526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43" fontId="14" fillId="0" borderId="0" applyFont="0" applyFill="0" applyBorder="0" applyAlignment="0" applyProtection="0"/>
  </cellStyleXfs>
  <cellXfs count="399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Alignment="1">
      <alignment vertical="center" wrapText="1"/>
    </xf>
    <xf numFmtId="0" fontId="1" fillId="0" borderId="0" xfId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1" fillId="0" borderId="1" xfId="1" applyBorder="1" applyAlignment="1">
      <alignment horizontal="right" vertical="center"/>
    </xf>
    <xf numFmtId="0" fontId="2" fillId="0" borderId="2" xfId="1" applyFont="1" applyBorder="1"/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3" borderId="12" xfId="1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vertical="center" wrapText="1"/>
    </xf>
    <xf numFmtId="0" fontId="7" fillId="3" borderId="18" xfId="1" applyFont="1" applyFill="1" applyBorder="1" applyAlignment="1">
      <alignment horizontal="center" vertical="center" wrapText="1"/>
    </xf>
    <xf numFmtId="0" fontId="7" fillId="3" borderId="19" xfId="1" applyFont="1" applyFill="1" applyBorder="1" applyAlignment="1">
      <alignment vertical="center" wrapText="1"/>
    </xf>
    <xf numFmtId="3" fontId="7" fillId="0" borderId="9" xfId="1" applyNumberFormat="1" applyFont="1" applyBorder="1" applyAlignment="1">
      <alignment horizontal="center" vertical="center"/>
    </xf>
    <xf numFmtId="3" fontId="7" fillId="0" borderId="10" xfId="1" applyNumberFormat="1" applyFont="1" applyBorder="1" applyAlignment="1">
      <alignment horizontal="center" vertical="center"/>
    </xf>
    <xf numFmtId="3" fontId="7" fillId="0" borderId="19" xfId="1" applyNumberFormat="1" applyFont="1" applyBorder="1" applyAlignment="1">
      <alignment horizontal="center" vertical="center"/>
    </xf>
    <xf numFmtId="3" fontId="7" fillId="0" borderId="20" xfId="1" applyNumberFormat="1" applyFont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 wrapText="1"/>
    </xf>
    <xf numFmtId="0" fontId="6" fillId="3" borderId="19" xfId="1" applyFont="1" applyFill="1" applyBorder="1" applyAlignment="1">
      <alignment vertical="center" wrapText="1"/>
    </xf>
    <xf numFmtId="0" fontId="6" fillId="3" borderId="18" xfId="1" applyFont="1" applyFill="1" applyBorder="1" applyAlignment="1">
      <alignment horizontal="center" vertical="center" wrapText="1"/>
    </xf>
    <xf numFmtId="3" fontId="6" fillId="0" borderId="18" xfId="1" applyNumberFormat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3" fontId="6" fillId="0" borderId="21" xfId="1" applyNumberFormat="1" applyFont="1" applyBorder="1" applyAlignment="1">
      <alignment horizontal="center" vertical="center"/>
    </xf>
    <xf numFmtId="3" fontId="8" fillId="0" borderId="19" xfId="1" applyNumberFormat="1" applyFont="1" applyBorder="1" applyAlignment="1">
      <alignment horizontal="center" vertical="center"/>
    </xf>
    <xf numFmtId="3" fontId="8" fillId="0" borderId="21" xfId="1" applyNumberFormat="1" applyFont="1" applyBorder="1" applyAlignment="1">
      <alignment horizontal="center" vertical="center"/>
    </xf>
    <xf numFmtId="0" fontId="6" fillId="3" borderId="22" xfId="1" applyFont="1" applyFill="1" applyBorder="1" applyAlignment="1">
      <alignment vertical="center" wrapText="1"/>
    </xf>
    <xf numFmtId="3" fontId="7" fillId="0" borderId="21" xfId="1" applyNumberFormat="1" applyFont="1" applyBorder="1" applyAlignment="1">
      <alignment horizontal="center" vertical="center"/>
    </xf>
    <xf numFmtId="3" fontId="7" fillId="0" borderId="22" xfId="1" applyNumberFormat="1" applyFont="1" applyBorder="1" applyAlignment="1">
      <alignment horizontal="center" vertical="center"/>
    </xf>
    <xf numFmtId="3" fontId="7" fillId="0" borderId="24" xfId="1" applyNumberFormat="1" applyFont="1" applyBorder="1" applyAlignment="1">
      <alignment horizontal="center" vertical="center"/>
    </xf>
    <xf numFmtId="0" fontId="7" fillId="3" borderId="12" xfId="1" applyFont="1" applyFill="1" applyBorder="1" applyAlignment="1">
      <alignment vertical="center" wrapText="1"/>
    </xf>
    <xf numFmtId="0" fontId="7" fillId="3" borderId="25" xfId="1" applyFont="1" applyFill="1" applyBorder="1" applyAlignment="1">
      <alignment horizontal="center" vertical="center" wrapText="1"/>
    </xf>
    <xf numFmtId="3" fontId="7" fillId="0" borderId="12" xfId="1" applyNumberFormat="1" applyFont="1" applyBorder="1" applyAlignment="1">
      <alignment horizontal="center" vertical="center"/>
    </xf>
    <xf numFmtId="3" fontId="7" fillId="0" borderId="13" xfId="1" applyNumberFormat="1" applyFont="1" applyBorder="1" applyAlignment="1">
      <alignment horizontal="center" vertical="center"/>
    </xf>
    <xf numFmtId="0" fontId="10" fillId="0" borderId="0" xfId="1" applyFont="1"/>
    <xf numFmtId="0" fontId="11" fillId="0" borderId="0" xfId="1" applyFont="1"/>
    <xf numFmtId="0" fontId="12" fillId="0" borderId="0" xfId="1" applyFont="1" applyAlignment="1">
      <alignment horizontal="right"/>
    </xf>
    <xf numFmtId="0" fontId="5" fillId="0" borderId="0" xfId="1" applyFont="1"/>
    <xf numFmtId="0" fontId="13" fillId="0" borderId="0" xfId="1" applyFont="1"/>
    <xf numFmtId="0" fontId="10" fillId="0" borderId="0" xfId="1" applyFont="1" applyAlignment="1">
      <alignment horizontal="right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/>
    </xf>
    <xf numFmtId="49" fontId="10" fillId="5" borderId="8" xfId="2" applyNumberFormat="1" applyFont="1" applyFill="1" applyBorder="1" applyAlignment="1">
      <alignment horizontal="center" vertical="center"/>
    </xf>
    <xf numFmtId="0" fontId="10" fillId="5" borderId="10" xfId="2" applyFont="1" applyFill="1" applyBorder="1" applyAlignment="1">
      <alignment horizontal="left" vertical="center" wrapText="1"/>
    </xf>
    <xf numFmtId="3" fontId="15" fillId="0" borderId="10" xfId="2" applyNumberFormat="1" applyFont="1" applyBorder="1" applyAlignment="1">
      <alignment horizontal="center" vertical="center"/>
    </xf>
    <xf numFmtId="3" fontId="11" fillId="0" borderId="29" xfId="2" applyNumberFormat="1" applyFont="1" applyBorder="1" applyAlignment="1">
      <alignment horizontal="center" vertical="center"/>
    </xf>
    <xf numFmtId="3" fontId="10" fillId="0" borderId="37" xfId="2" applyNumberFormat="1" applyFont="1" applyBorder="1" applyAlignment="1">
      <alignment horizontal="center" vertical="center"/>
    </xf>
    <xf numFmtId="3" fontId="10" fillId="0" borderId="9" xfId="2" applyNumberFormat="1" applyFont="1" applyBorder="1" applyAlignment="1">
      <alignment horizontal="center" vertical="center"/>
    </xf>
    <xf numFmtId="3" fontId="10" fillId="0" borderId="10" xfId="2" applyNumberFormat="1" applyFont="1" applyBorder="1" applyAlignment="1">
      <alignment horizontal="center" vertical="center"/>
    </xf>
    <xf numFmtId="49" fontId="10" fillId="5" borderId="17" xfId="2" applyNumberFormat="1" applyFont="1" applyFill="1" applyBorder="1" applyAlignment="1">
      <alignment horizontal="center" vertical="center"/>
    </xf>
    <xf numFmtId="0" fontId="10" fillId="5" borderId="20" xfId="2" applyFont="1" applyFill="1" applyBorder="1" applyAlignment="1">
      <alignment horizontal="left" vertical="center" wrapText="1"/>
    </xf>
    <xf numFmtId="3" fontId="15" fillId="0" borderId="20" xfId="2" applyNumberFormat="1" applyFont="1" applyBorder="1" applyAlignment="1">
      <alignment horizontal="center" vertical="center"/>
    </xf>
    <xf numFmtId="3" fontId="11" fillId="0" borderId="38" xfId="2" applyNumberFormat="1" applyFont="1" applyBorder="1" applyAlignment="1">
      <alignment horizontal="center" vertical="center"/>
    </xf>
    <xf numFmtId="3" fontId="10" fillId="0" borderId="39" xfId="2" applyNumberFormat="1" applyFont="1" applyBorder="1" applyAlignment="1">
      <alignment horizontal="center" vertical="center"/>
    </xf>
    <xf numFmtId="3" fontId="10" fillId="0" borderId="19" xfId="2" applyNumberFormat="1" applyFont="1" applyBorder="1" applyAlignment="1">
      <alignment horizontal="center" vertical="center"/>
    </xf>
    <xf numFmtId="3" fontId="10" fillId="0" borderId="20" xfId="2" applyNumberFormat="1" applyFont="1" applyBorder="1" applyAlignment="1">
      <alignment horizontal="center" vertical="center"/>
    </xf>
    <xf numFmtId="49" fontId="10" fillId="5" borderId="20" xfId="2" applyNumberFormat="1" applyFont="1" applyFill="1" applyBorder="1" applyAlignment="1">
      <alignment horizontal="center" vertical="center" wrapText="1"/>
    </xf>
    <xf numFmtId="0" fontId="10" fillId="5" borderId="20" xfId="2" applyFont="1" applyFill="1" applyBorder="1" applyAlignment="1">
      <alignment vertical="center"/>
    </xf>
    <xf numFmtId="0" fontId="10" fillId="5" borderId="20" xfId="2" applyFont="1" applyFill="1" applyBorder="1" applyAlignment="1">
      <alignment vertical="center" wrapText="1"/>
    </xf>
    <xf numFmtId="0" fontId="10" fillId="5" borderId="20" xfId="2" applyFont="1" applyFill="1" applyBorder="1" applyAlignment="1">
      <alignment horizontal="left" vertical="center"/>
    </xf>
    <xf numFmtId="3" fontId="16" fillId="0" borderId="19" xfId="2" applyNumberFormat="1" applyFont="1" applyBorder="1" applyAlignment="1">
      <alignment horizontal="center" vertical="center"/>
    </xf>
    <xf numFmtId="3" fontId="16" fillId="0" borderId="20" xfId="2" applyNumberFormat="1" applyFont="1" applyBorder="1" applyAlignment="1">
      <alignment horizontal="center" vertical="center"/>
    </xf>
    <xf numFmtId="49" fontId="10" fillId="5" borderId="40" xfId="2" applyNumberFormat="1" applyFont="1" applyFill="1" applyBorder="1" applyAlignment="1">
      <alignment horizontal="center" vertical="center"/>
    </xf>
    <xf numFmtId="0" fontId="10" fillId="5" borderId="24" xfId="2" applyFont="1" applyFill="1" applyBorder="1" applyAlignment="1">
      <alignment horizontal="left" vertical="center" wrapText="1"/>
    </xf>
    <xf numFmtId="3" fontId="10" fillId="0" borderId="24" xfId="2" applyNumberFormat="1" applyFont="1" applyBorder="1" applyAlignment="1">
      <alignment horizontal="center" vertical="center"/>
    </xf>
    <xf numFmtId="3" fontId="10" fillId="0" borderId="41" xfId="2" applyNumberFormat="1" applyFont="1" applyBorder="1" applyAlignment="1">
      <alignment horizontal="center" vertical="center"/>
    </xf>
    <xf numFmtId="49" fontId="10" fillId="4" borderId="11" xfId="2" applyNumberFormat="1" applyFont="1" applyFill="1" applyBorder="1" applyAlignment="1">
      <alignment horizontal="center" vertical="center"/>
    </xf>
    <xf numFmtId="0" fontId="10" fillId="4" borderId="13" xfId="2" applyFont="1" applyFill="1" applyBorder="1" applyAlignment="1">
      <alignment horizontal="left" vertical="center" wrapText="1"/>
    </xf>
    <xf numFmtId="3" fontId="10" fillId="4" borderId="13" xfId="2" applyNumberFormat="1" applyFont="1" applyFill="1" applyBorder="1" applyAlignment="1">
      <alignment horizontal="center" vertical="center"/>
    </xf>
    <xf numFmtId="3" fontId="11" fillId="4" borderId="42" xfId="2" applyNumberFormat="1" applyFont="1" applyFill="1" applyBorder="1" applyAlignment="1">
      <alignment horizontal="center" vertical="center"/>
    </xf>
    <xf numFmtId="3" fontId="10" fillId="4" borderId="34" xfId="2" applyNumberFormat="1" applyFont="1" applyFill="1" applyBorder="1" applyAlignment="1">
      <alignment horizontal="center" vertical="center"/>
    </xf>
    <xf numFmtId="3" fontId="10" fillId="4" borderId="35" xfId="2" applyNumberFormat="1" applyFont="1" applyFill="1" applyBorder="1" applyAlignment="1">
      <alignment horizontal="center" vertical="center"/>
    </xf>
    <xf numFmtId="0" fontId="10" fillId="4" borderId="0" xfId="1" applyFont="1" applyFill="1"/>
    <xf numFmtId="0" fontId="10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7" fillId="0" borderId="0" xfId="1" applyFont="1"/>
    <xf numFmtId="0" fontId="17" fillId="0" borderId="0" xfId="1" applyFont="1" applyAlignment="1">
      <alignment horizontal="left" vertical="center" wrapText="1"/>
    </xf>
    <xf numFmtId="0" fontId="18" fillId="0" borderId="0" xfId="1" applyFont="1"/>
    <xf numFmtId="0" fontId="1" fillId="0" borderId="0" xfId="1" applyAlignment="1">
      <alignment horizontal="right"/>
    </xf>
    <xf numFmtId="0" fontId="19" fillId="2" borderId="19" xfId="1" applyFont="1" applyFill="1" applyBorder="1" applyAlignment="1">
      <alignment horizontal="center" vertical="center" wrapText="1"/>
    </xf>
    <xf numFmtId="0" fontId="19" fillId="2" borderId="46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0" fontId="6" fillId="3" borderId="26" xfId="1" applyFont="1" applyFill="1" applyBorder="1" applyAlignment="1">
      <alignment vertical="center" wrapText="1"/>
    </xf>
    <xf numFmtId="0" fontId="2" fillId="0" borderId="47" xfId="1" applyFont="1" applyBorder="1"/>
    <xf numFmtId="3" fontId="7" fillId="0" borderId="47" xfId="1" applyNumberFormat="1" applyFont="1" applyBorder="1" applyAlignment="1">
      <alignment horizontal="center" vertical="center"/>
    </xf>
    <xf numFmtId="3" fontId="7" fillId="0" borderId="27" xfId="1" applyNumberFormat="1" applyFont="1" applyBorder="1" applyAlignment="1">
      <alignment horizontal="center" vertical="center"/>
    </xf>
    <xf numFmtId="0" fontId="6" fillId="2" borderId="17" xfId="1" applyFont="1" applyFill="1" applyBorder="1" applyAlignment="1">
      <alignment vertical="center" wrapText="1"/>
    </xf>
    <xf numFmtId="0" fontId="7" fillId="2" borderId="9" xfId="1" applyFont="1" applyFill="1" applyBorder="1" applyAlignment="1">
      <alignment horizontal="center" vertical="center" wrapText="1"/>
    </xf>
    <xf numFmtId="3" fontId="6" fillId="2" borderId="19" xfId="1" applyNumberFormat="1" applyFont="1" applyFill="1" applyBorder="1" applyAlignment="1">
      <alignment horizontal="center" vertical="center"/>
    </xf>
    <xf numFmtId="0" fontId="7" fillId="3" borderId="17" xfId="1" applyFont="1" applyFill="1" applyBorder="1" applyAlignment="1">
      <alignment vertical="center" wrapText="1"/>
    </xf>
    <xf numFmtId="0" fontId="7" fillId="3" borderId="1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vertical="center" wrapText="1"/>
    </xf>
    <xf numFmtId="3" fontId="7" fillId="2" borderId="19" xfId="1" applyNumberFormat="1" applyFont="1" applyFill="1" applyBorder="1" applyAlignment="1">
      <alignment horizontal="center" vertical="center"/>
    </xf>
    <xf numFmtId="3" fontId="7" fillId="2" borderId="20" xfId="1" applyNumberFormat="1" applyFont="1" applyFill="1" applyBorder="1" applyAlignment="1">
      <alignment horizontal="center" vertical="center"/>
    </xf>
    <xf numFmtId="3" fontId="7" fillId="2" borderId="22" xfId="1" applyNumberFormat="1" applyFont="1" applyFill="1" applyBorder="1" applyAlignment="1">
      <alignment horizontal="center" vertical="center"/>
    </xf>
    <xf numFmtId="3" fontId="7" fillId="2" borderId="24" xfId="1" applyNumberFormat="1" applyFont="1" applyFill="1" applyBorder="1" applyAlignment="1">
      <alignment horizontal="center" vertical="center"/>
    </xf>
    <xf numFmtId="3" fontId="6" fillId="2" borderId="20" xfId="1" applyNumberFormat="1" applyFont="1" applyFill="1" applyBorder="1" applyAlignment="1">
      <alignment horizontal="center" vertical="center"/>
    </xf>
    <xf numFmtId="3" fontId="7" fillId="0" borderId="19" xfId="1" applyNumberFormat="1" applyFont="1" applyBorder="1"/>
    <xf numFmtId="3" fontId="7" fillId="0" borderId="20" xfId="1" applyNumberFormat="1" applyFont="1" applyBorder="1"/>
    <xf numFmtId="0" fontId="7" fillId="2" borderId="18" xfId="1" applyFont="1" applyFill="1" applyBorder="1" applyAlignment="1">
      <alignment horizontal="center" vertical="center" wrapText="1"/>
    </xf>
    <xf numFmtId="3" fontId="6" fillId="2" borderId="19" xfId="1" applyNumberFormat="1" applyFont="1" applyFill="1" applyBorder="1"/>
    <xf numFmtId="3" fontId="6" fillId="2" borderId="20" xfId="1" applyNumberFormat="1" applyFont="1" applyFill="1" applyBorder="1"/>
    <xf numFmtId="3" fontId="7" fillId="2" borderId="19" xfId="1" applyNumberFormat="1" applyFont="1" applyFill="1" applyBorder="1"/>
    <xf numFmtId="3" fontId="7" fillId="2" borderId="20" xfId="1" applyNumberFormat="1" applyFont="1" applyFill="1" applyBorder="1"/>
    <xf numFmtId="0" fontId="6" fillId="2" borderId="48" xfId="1" applyFont="1" applyFill="1" applyBorder="1" applyAlignment="1">
      <alignment vertical="center" wrapText="1"/>
    </xf>
    <xf numFmtId="0" fontId="7" fillId="2" borderId="50" xfId="1" applyFont="1" applyFill="1" applyBorder="1" applyAlignment="1">
      <alignment vertical="center" wrapText="1"/>
    </xf>
    <xf numFmtId="0" fontId="20" fillId="0" borderId="0" xfId="1" applyFont="1"/>
    <xf numFmtId="0" fontId="5" fillId="0" borderId="0" xfId="1" applyFont="1" applyAlignment="1">
      <alignment horizontal="right"/>
    </xf>
    <xf numFmtId="0" fontId="20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2" borderId="55" xfId="2" applyFont="1" applyFill="1" applyBorder="1" applyAlignment="1">
      <alignment horizontal="center" vertical="center" wrapText="1"/>
    </xf>
    <xf numFmtId="0" fontId="5" fillId="2" borderId="35" xfId="2" applyFont="1" applyFill="1" applyBorder="1" applyAlignment="1">
      <alignment horizontal="center" vertical="center" wrapText="1"/>
    </xf>
    <xf numFmtId="3" fontId="5" fillId="2" borderId="36" xfId="2" applyNumberFormat="1" applyFont="1" applyFill="1" applyBorder="1" applyAlignment="1">
      <alignment horizontal="center" vertical="center"/>
    </xf>
    <xf numFmtId="0" fontId="5" fillId="7" borderId="54" xfId="2" applyFont="1" applyFill="1" applyBorder="1" applyAlignment="1">
      <alignment horizontal="center" vertical="center" wrapText="1"/>
    </xf>
    <xf numFmtId="0" fontId="5" fillId="2" borderId="56" xfId="2" applyFont="1" applyFill="1" applyBorder="1" applyAlignment="1">
      <alignment horizontal="center" vertical="center" wrapText="1"/>
    </xf>
    <xf numFmtId="0" fontId="5" fillId="2" borderId="57" xfId="2" applyFont="1" applyFill="1" applyBorder="1" applyAlignment="1">
      <alignment horizontal="center" vertical="center" wrapText="1"/>
    </xf>
    <xf numFmtId="3" fontId="5" fillId="2" borderId="58" xfId="2" applyNumberFormat="1" applyFont="1" applyFill="1" applyBorder="1" applyAlignment="1">
      <alignment horizontal="center" vertical="center"/>
    </xf>
    <xf numFmtId="49" fontId="10" fillId="0" borderId="8" xfId="2" applyNumberFormat="1" applyFont="1" applyBorder="1" applyAlignment="1">
      <alignment horizontal="center" vertical="center"/>
    </xf>
    <xf numFmtId="0" fontId="5" fillId="0" borderId="9" xfId="2" applyFont="1" applyBorder="1" applyAlignment="1">
      <alignment horizontal="left" vertical="center" wrapText="1"/>
    </xf>
    <xf numFmtId="3" fontId="10" fillId="0" borderId="5" xfId="2" applyNumberFormat="1" applyFont="1" applyBorder="1" applyAlignment="1">
      <alignment horizontal="center" vertical="center"/>
    </xf>
    <xf numFmtId="0" fontId="10" fillId="6" borderId="54" xfId="2" applyFont="1" applyFill="1" applyBorder="1" applyAlignment="1">
      <alignment vertical="center"/>
    </xf>
    <xf numFmtId="49" fontId="10" fillId="0" borderId="37" xfId="2" applyNumberFormat="1" applyFont="1" applyBorder="1" applyAlignment="1">
      <alignment horizontal="center" vertical="center"/>
    </xf>
    <xf numFmtId="0" fontId="20" fillId="0" borderId="0" xfId="1" applyFont="1" applyAlignment="1">
      <alignment vertical="center"/>
    </xf>
    <xf numFmtId="49" fontId="10" fillId="0" borderId="17" xfId="2" applyNumberFormat="1" applyFont="1" applyBorder="1" applyAlignment="1">
      <alignment horizontal="center" vertical="center"/>
    </xf>
    <xf numFmtId="0" fontId="21" fillId="0" borderId="19" xfId="2" applyFont="1" applyBorder="1" applyAlignment="1">
      <alignment horizontal="left" vertical="center"/>
    </xf>
    <xf numFmtId="3" fontId="10" fillId="0" borderId="18" xfId="2" applyNumberFormat="1" applyFont="1" applyBorder="1" applyAlignment="1">
      <alignment horizontal="center" vertical="center"/>
    </xf>
    <xf numFmtId="0" fontId="10" fillId="6" borderId="54" xfId="2" applyFont="1" applyFill="1" applyBorder="1"/>
    <xf numFmtId="49" fontId="10" fillId="0" borderId="39" xfId="2" applyNumberFormat="1" applyFont="1" applyBorder="1" applyAlignment="1">
      <alignment horizontal="center" vertical="center"/>
    </xf>
    <xf numFmtId="0" fontId="10" fillId="0" borderId="19" xfId="2" applyFont="1" applyBorder="1" applyAlignment="1">
      <alignment horizontal="left" vertical="center"/>
    </xf>
    <xf numFmtId="49" fontId="10" fillId="0" borderId="17" xfId="2" applyNumberFormat="1" applyFont="1" applyBorder="1" applyAlignment="1">
      <alignment horizontal="center" vertical="center" wrapText="1"/>
    </xf>
    <xf numFmtId="0" fontId="5" fillId="0" borderId="19" xfId="2" applyFont="1" applyBorder="1" applyAlignment="1">
      <alignment horizontal="left" vertical="center" wrapText="1"/>
    </xf>
    <xf numFmtId="0" fontId="10" fillId="6" borderId="54" xfId="2" applyFont="1" applyFill="1" applyBorder="1" applyAlignment="1">
      <alignment vertical="center" wrapText="1"/>
    </xf>
    <xf numFmtId="49" fontId="10" fillId="0" borderId="39" xfId="2" applyNumberFormat="1" applyFont="1" applyBorder="1" applyAlignment="1">
      <alignment horizontal="center" vertical="center" wrapText="1"/>
    </xf>
    <xf numFmtId="0" fontId="20" fillId="0" borderId="0" xfId="1" applyFont="1" applyAlignment="1">
      <alignment vertical="center" wrapText="1"/>
    </xf>
    <xf numFmtId="49" fontId="10" fillId="0" borderId="11" xfId="2" applyNumberFormat="1" applyFont="1" applyBorder="1" applyAlignment="1">
      <alignment horizontal="center" vertical="center"/>
    </xf>
    <xf numFmtId="0" fontId="10" fillId="0" borderId="12" xfId="2" applyFont="1" applyBorder="1" applyAlignment="1">
      <alignment horizontal="left" vertical="center"/>
    </xf>
    <xf numFmtId="3" fontId="10" fillId="0" borderId="25" xfId="2" applyNumberFormat="1" applyFont="1" applyBorder="1" applyAlignment="1">
      <alignment horizontal="center" vertical="center"/>
    </xf>
    <xf numFmtId="49" fontId="10" fillId="0" borderId="32" xfId="2" applyNumberFormat="1" applyFont="1" applyBorder="1" applyAlignment="1">
      <alignment horizontal="center" vertical="center"/>
    </xf>
    <xf numFmtId="3" fontId="10" fillId="0" borderId="13" xfId="2" applyNumberFormat="1" applyFont="1" applyBorder="1" applyAlignment="1">
      <alignment horizontal="center" vertical="center"/>
    </xf>
    <xf numFmtId="0" fontId="5" fillId="2" borderId="59" xfId="2" applyFont="1" applyFill="1" applyBorder="1" applyAlignment="1">
      <alignment horizontal="center" vertical="center" wrapText="1"/>
    </xf>
    <xf numFmtId="0" fontId="5" fillId="2" borderId="60" xfId="2" applyFont="1" applyFill="1" applyBorder="1" applyAlignment="1">
      <alignment horizontal="center" vertical="center" wrapText="1"/>
    </xf>
    <xf numFmtId="0" fontId="10" fillId="7" borderId="61" xfId="1" applyFont="1" applyFill="1" applyBorder="1"/>
    <xf numFmtId="0" fontId="10" fillId="7" borderId="1" xfId="1" applyFont="1" applyFill="1" applyBorder="1"/>
    <xf numFmtId="0" fontId="10" fillId="7" borderId="62" xfId="1" applyFont="1" applyFill="1" applyBorder="1"/>
    <xf numFmtId="0" fontId="10" fillId="7" borderId="63" xfId="1" applyFont="1" applyFill="1" applyBorder="1"/>
    <xf numFmtId="3" fontId="16" fillId="0" borderId="10" xfId="2" applyNumberFormat="1" applyFont="1" applyBorder="1" applyAlignment="1">
      <alignment horizontal="center" vertical="center"/>
    </xf>
    <xf numFmtId="3" fontId="10" fillId="0" borderId="18" xfId="2" applyNumberFormat="1" applyFont="1" applyBorder="1" applyAlignment="1">
      <alignment horizontal="center" vertical="center" wrapText="1"/>
    </xf>
    <xf numFmtId="3" fontId="10" fillId="0" borderId="20" xfId="2" applyNumberFormat="1" applyFont="1" applyBorder="1" applyAlignment="1">
      <alignment horizontal="center" vertical="center" wrapText="1"/>
    </xf>
    <xf numFmtId="3" fontId="5" fillId="2" borderId="51" xfId="2" applyNumberFormat="1" applyFont="1" applyFill="1" applyBorder="1" applyAlignment="1">
      <alignment horizontal="center" vertical="center"/>
    </xf>
    <xf numFmtId="0" fontId="5" fillId="7" borderId="64" xfId="2" applyFont="1" applyFill="1" applyBorder="1" applyAlignment="1">
      <alignment horizontal="center" vertical="center" wrapText="1"/>
    </xf>
    <xf numFmtId="0" fontId="5" fillId="2" borderId="34" xfId="2" applyFont="1" applyFill="1" applyBorder="1" applyAlignment="1">
      <alignment horizontal="center" vertical="center" wrapText="1"/>
    </xf>
    <xf numFmtId="0" fontId="22" fillId="0" borderId="0" xfId="1" applyFont="1"/>
    <xf numFmtId="0" fontId="1" fillId="0" borderId="0" xfId="1"/>
    <xf numFmtId="0" fontId="19" fillId="0" borderId="0" xfId="1" applyFont="1" applyAlignment="1">
      <alignment horizontal="right" wrapText="1"/>
    </xf>
    <xf numFmtId="0" fontId="1" fillId="0" borderId="1" xfId="1" applyBorder="1" applyAlignment="1">
      <alignment horizontal="center" wrapText="1"/>
    </xf>
    <xf numFmtId="0" fontId="1" fillId="0" borderId="0" xfId="1" applyAlignment="1">
      <alignment horizontal="center" wrapText="1"/>
    </xf>
    <xf numFmtId="0" fontId="19" fillId="2" borderId="34" xfId="1" applyFont="1" applyFill="1" applyBorder="1" applyAlignment="1">
      <alignment horizontal="center" vertical="center" wrapText="1"/>
    </xf>
    <xf numFmtId="0" fontId="19" fillId="2" borderId="36" xfId="1" applyFont="1" applyFill="1" applyBorder="1" applyAlignment="1">
      <alignment horizontal="center" vertical="center" wrapText="1"/>
    </xf>
    <xf numFmtId="0" fontId="1" fillId="0" borderId="27" xfId="1" applyBorder="1" applyAlignment="1">
      <alignment horizontal="center" vertical="center" wrapText="1"/>
    </xf>
    <xf numFmtId="3" fontId="23" fillId="0" borderId="9" xfId="1" applyNumberFormat="1" applyFont="1" applyBorder="1" applyAlignment="1">
      <alignment horizontal="center" vertical="center"/>
    </xf>
    <xf numFmtId="3" fontId="24" fillId="0" borderId="10" xfId="1" applyNumberFormat="1" applyFont="1" applyBorder="1" applyAlignment="1">
      <alignment horizontal="center" vertical="center"/>
    </xf>
    <xf numFmtId="0" fontId="1" fillId="0" borderId="13" xfId="1" applyBorder="1" applyAlignment="1">
      <alignment horizontal="center" vertical="center" wrapText="1"/>
    </xf>
    <xf numFmtId="3" fontId="23" fillId="0" borderId="14" xfId="1" applyNumberFormat="1" applyFont="1" applyBorder="1" applyAlignment="1">
      <alignment horizontal="center" vertical="center"/>
    </xf>
    <xf numFmtId="3" fontId="24" fillId="0" borderId="66" xfId="1" applyNumberFormat="1" applyFont="1" applyBorder="1" applyAlignment="1">
      <alignment horizontal="center" vertical="center"/>
    </xf>
    <xf numFmtId="0" fontId="1" fillId="0" borderId="10" xfId="1" applyBorder="1" applyAlignment="1">
      <alignment horizontal="center" vertical="center" wrapText="1"/>
    </xf>
    <xf numFmtId="3" fontId="23" fillId="0" borderId="56" xfId="1" applyNumberFormat="1" applyFont="1" applyBorder="1" applyAlignment="1">
      <alignment horizontal="center" vertical="center"/>
    </xf>
    <xf numFmtId="3" fontId="24" fillId="0" borderId="58" xfId="1" applyNumberFormat="1" applyFont="1" applyBorder="1" applyAlignment="1">
      <alignment horizontal="center" vertical="center"/>
    </xf>
    <xf numFmtId="3" fontId="23" fillId="0" borderId="57" xfId="1" applyNumberFormat="1" applyFont="1" applyBorder="1" applyAlignment="1">
      <alignment horizontal="center" vertical="center"/>
    </xf>
    <xf numFmtId="3" fontId="25" fillId="0" borderId="20" xfId="1" applyNumberFormat="1" applyFont="1" applyBorder="1" applyAlignment="1">
      <alignment horizontal="center" vertical="center"/>
    </xf>
    <xf numFmtId="3" fontId="25" fillId="0" borderId="19" xfId="1" applyNumberFormat="1" applyFont="1" applyBorder="1" applyAlignment="1">
      <alignment horizontal="center" vertical="center"/>
    </xf>
    <xf numFmtId="3" fontId="9" fillId="2" borderId="19" xfId="1" applyNumberFormat="1" applyFont="1" applyFill="1" applyBorder="1" applyAlignment="1">
      <alignment horizontal="center" vertical="center"/>
    </xf>
    <xf numFmtId="3" fontId="9" fillId="2" borderId="21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2" applyFont="1"/>
    <xf numFmtId="0" fontId="20" fillId="0" borderId="0" xfId="2" applyFont="1"/>
    <xf numFmtId="0" fontId="20" fillId="0" borderId="0" xfId="2" applyFont="1" applyAlignment="1">
      <alignment horizontal="right"/>
    </xf>
    <xf numFmtId="0" fontId="19" fillId="4" borderId="67" xfId="2" applyFont="1" applyFill="1" applyBorder="1" applyAlignment="1">
      <alignment horizontal="center" vertical="center"/>
    </xf>
    <xf numFmtId="49" fontId="1" fillId="0" borderId="17" xfId="2" applyNumberFormat="1" applyFont="1" applyBorder="1" applyAlignment="1">
      <alignment horizontal="center" vertical="center"/>
    </xf>
    <xf numFmtId="0" fontId="23" fillId="0" borderId="19" xfId="2" applyFont="1" applyBorder="1" applyAlignment="1">
      <alignment horizontal="left" vertical="center"/>
    </xf>
    <xf numFmtId="3" fontId="26" fillId="0" borderId="19" xfId="3" applyNumberFormat="1" applyFont="1" applyFill="1" applyBorder="1" applyAlignment="1">
      <alignment horizontal="right" vertical="center"/>
    </xf>
    <xf numFmtId="3" fontId="26" fillId="0" borderId="19" xfId="1" applyNumberFormat="1" applyFont="1" applyBorder="1" applyAlignment="1">
      <alignment horizontal="right" vertical="center"/>
    </xf>
    <xf numFmtId="3" fontId="26" fillId="0" borderId="20" xfId="1" applyNumberFormat="1" applyFont="1" applyBorder="1" applyAlignment="1">
      <alignment horizontal="right" vertical="center"/>
    </xf>
    <xf numFmtId="0" fontId="23" fillId="0" borderId="19" xfId="2" applyFont="1" applyBorder="1" applyAlignment="1">
      <alignment horizontal="left" vertical="center" wrapText="1"/>
    </xf>
    <xf numFmtId="0" fontId="23" fillId="0" borderId="22" xfId="2" applyFont="1" applyBorder="1" applyAlignment="1">
      <alignment horizontal="left" vertical="center" wrapText="1"/>
    </xf>
    <xf numFmtId="3" fontId="26" fillId="0" borderId="22" xfId="3" applyNumberFormat="1" applyFont="1" applyFill="1" applyBorder="1" applyAlignment="1">
      <alignment horizontal="right" vertical="center"/>
    </xf>
    <xf numFmtId="3" fontId="26" fillId="0" borderId="22" xfId="1" applyNumberFormat="1" applyFont="1" applyBorder="1" applyAlignment="1">
      <alignment horizontal="right" vertical="center"/>
    </xf>
    <xf numFmtId="3" fontId="26" fillId="0" borderId="24" xfId="1" applyNumberFormat="1" applyFont="1" applyBorder="1" applyAlignment="1">
      <alignment horizontal="right" vertical="center"/>
    </xf>
    <xf numFmtId="49" fontId="1" fillId="0" borderId="40" xfId="2" applyNumberFormat="1" applyFont="1" applyBorder="1" applyAlignment="1">
      <alignment horizontal="center" vertical="center"/>
    </xf>
    <xf numFmtId="0" fontId="1" fillId="0" borderId="22" xfId="2" applyFont="1" applyBorder="1" applyAlignment="1">
      <alignment horizontal="left" vertical="center" wrapText="1"/>
    </xf>
    <xf numFmtId="3" fontId="1" fillId="0" borderId="22" xfId="3" applyNumberFormat="1" applyFont="1" applyFill="1" applyBorder="1" applyAlignment="1">
      <alignment horizontal="center" vertical="center"/>
    </xf>
    <xf numFmtId="3" fontId="1" fillId="0" borderId="22" xfId="1" applyNumberFormat="1" applyBorder="1" applyAlignment="1">
      <alignment horizontal="center" vertical="center"/>
    </xf>
    <xf numFmtId="3" fontId="1" fillId="0" borderId="24" xfId="1" applyNumberFormat="1" applyBorder="1" applyAlignment="1">
      <alignment horizontal="center" vertical="center"/>
    </xf>
    <xf numFmtId="49" fontId="1" fillId="2" borderId="61" xfId="2" applyNumberFormat="1" applyFont="1" applyFill="1" applyBorder="1" applyAlignment="1">
      <alignment horizontal="center" vertical="center"/>
    </xf>
    <xf numFmtId="0" fontId="19" fillId="2" borderId="62" xfId="2" applyFont="1" applyFill="1" applyBorder="1" applyAlignment="1">
      <alignment horizontal="right" wrapText="1"/>
    </xf>
    <xf numFmtId="3" fontId="19" fillId="2" borderId="61" xfId="3" applyNumberFormat="1" applyFont="1" applyFill="1" applyBorder="1" applyAlignment="1">
      <alignment horizontal="right" vertical="center"/>
    </xf>
    <xf numFmtId="3" fontId="19" fillId="2" borderId="68" xfId="1" applyNumberFormat="1" applyFont="1" applyFill="1" applyBorder="1" applyAlignment="1">
      <alignment horizontal="right" vertical="center"/>
    </xf>
    <xf numFmtId="49" fontId="19" fillId="4" borderId="67" xfId="2" applyNumberFormat="1" applyFont="1" applyFill="1" applyBorder="1" applyAlignment="1">
      <alignment vertical="center"/>
    </xf>
    <xf numFmtId="49" fontId="26" fillId="0" borderId="17" xfId="2" applyNumberFormat="1" applyFont="1" applyBorder="1" applyAlignment="1">
      <alignment horizontal="center" vertical="center"/>
    </xf>
    <xf numFmtId="0" fontId="27" fillId="5" borderId="19" xfId="1" applyFont="1" applyFill="1" applyBorder="1" applyAlignment="1">
      <alignment wrapText="1"/>
    </xf>
    <xf numFmtId="3" fontId="23" fillId="0" borderId="19" xfId="3" applyNumberFormat="1" applyFont="1" applyFill="1" applyBorder="1" applyAlignment="1">
      <alignment horizontal="right" vertical="center"/>
    </xf>
    <xf numFmtId="3" fontId="23" fillId="0" borderId="19" xfId="1" applyNumberFormat="1" applyFont="1" applyBorder="1" applyAlignment="1">
      <alignment horizontal="right" vertical="center"/>
    </xf>
    <xf numFmtId="3" fontId="23" fillId="0" borderId="20" xfId="1" applyNumberFormat="1" applyFont="1" applyBorder="1" applyAlignment="1">
      <alignment horizontal="right" vertical="center"/>
    </xf>
    <xf numFmtId="0" fontId="28" fillId="5" borderId="19" xfId="1" applyFont="1" applyFill="1" applyBorder="1" applyAlignment="1">
      <alignment wrapText="1"/>
    </xf>
    <xf numFmtId="3" fontId="28" fillId="0" borderId="19" xfId="3" applyNumberFormat="1" applyFont="1" applyFill="1" applyBorder="1" applyAlignment="1">
      <alignment horizontal="right" vertical="center"/>
    </xf>
    <xf numFmtId="3" fontId="28" fillId="0" borderId="19" xfId="1" applyNumberFormat="1" applyFont="1" applyBorder="1" applyAlignment="1">
      <alignment horizontal="right" vertical="center"/>
    </xf>
    <xf numFmtId="3" fontId="28" fillId="0" borderId="20" xfId="1" applyNumberFormat="1" applyFont="1" applyBorder="1" applyAlignment="1">
      <alignment horizontal="right" vertical="center"/>
    </xf>
    <xf numFmtId="3" fontId="29" fillId="0" borderId="20" xfId="1" applyNumberFormat="1" applyFont="1" applyBorder="1" applyAlignment="1">
      <alignment horizontal="right" vertical="center"/>
    </xf>
    <xf numFmtId="3" fontId="28" fillId="5" borderId="19" xfId="1" applyNumberFormat="1" applyFont="1" applyFill="1" applyBorder="1" applyAlignment="1">
      <alignment wrapText="1"/>
    </xf>
    <xf numFmtId="3" fontId="28" fillId="0" borderId="19" xfId="1" applyNumberFormat="1" applyFont="1" applyBorder="1" applyAlignment="1">
      <alignment wrapText="1"/>
    </xf>
    <xf numFmtId="3" fontId="28" fillId="0" borderId="22" xfId="3" applyNumberFormat="1" applyFont="1" applyFill="1" applyBorder="1" applyAlignment="1">
      <alignment horizontal="right" vertical="center"/>
    </xf>
    <xf numFmtId="3" fontId="28" fillId="0" borderId="22" xfId="1" applyNumberFormat="1" applyFont="1" applyBorder="1" applyAlignment="1">
      <alignment horizontal="right" vertical="center"/>
    </xf>
    <xf numFmtId="3" fontId="28" fillId="0" borderId="24" xfId="1" applyNumberFormat="1" applyFont="1" applyBorder="1" applyAlignment="1">
      <alignment horizontal="right" vertical="center"/>
    </xf>
    <xf numFmtId="49" fontId="26" fillId="0" borderId="40" xfId="2" applyNumberFormat="1" applyFont="1" applyBorder="1" applyAlignment="1">
      <alignment horizontal="center" vertical="center"/>
    </xf>
    <xf numFmtId="3" fontId="29" fillId="0" borderId="22" xfId="3" applyNumberFormat="1" applyFont="1" applyFill="1" applyBorder="1" applyAlignment="1">
      <alignment horizontal="right" vertical="center"/>
    </xf>
    <xf numFmtId="0" fontId="27" fillId="0" borderId="22" xfId="2" applyFont="1" applyBorder="1" applyAlignment="1">
      <alignment horizontal="left" vertical="center" wrapText="1"/>
    </xf>
    <xf numFmtId="3" fontId="27" fillId="0" borderId="22" xfId="3" applyNumberFormat="1" applyFont="1" applyFill="1" applyBorder="1" applyAlignment="1">
      <alignment horizontal="right" vertical="center"/>
    </xf>
    <xf numFmtId="3" fontId="27" fillId="0" borderId="22" xfId="1" applyNumberFormat="1" applyFont="1" applyBorder="1" applyAlignment="1">
      <alignment horizontal="right" vertical="center"/>
    </xf>
    <xf numFmtId="3" fontId="27" fillId="0" borderId="24" xfId="1" applyNumberFormat="1" applyFont="1" applyBorder="1" applyAlignment="1">
      <alignment horizontal="right" vertical="center"/>
    </xf>
    <xf numFmtId="0" fontId="28" fillId="5" borderId="22" xfId="1" applyFont="1" applyFill="1" applyBorder="1" applyAlignment="1">
      <alignment wrapText="1"/>
    </xf>
    <xf numFmtId="3" fontId="30" fillId="0" borderId="22" xfId="3" applyNumberFormat="1" applyFont="1" applyFill="1" applyBorder="1" applyAlignment="1">
      <alignment horizontal="right" vertical="center"/>
    </xf>
    <xf numFmtId="3" fontId="30" fillId="0" borderId="22" xfId="1" applyNumberFormat="1" applyFont="1" applyBorder="1" applyAlignment="1">
      <alignment horizontal="right" vertical="center"/>
    </xf>
    <xf numFmtId="3" fontId="30" fillId="0" borderId="24" xfId="1" applyNumberFormat="1" applyFont="1" applyBorder="1" applyAlignment="1">
      <alignment horizontal="right" vertical="center"/>
    </xf>
    <xf numFmtId="49" fontId="27" fillId="0" borderId="40" xfId="2" applyNumberFormat="1" applyFont="1" applyBorder="1" applyAlignment="1">
      <alignment horizontal="center" vertical="center"/>
    </xf>
    <xf numFmtId="3" fontId="27" fillId="0" borderId="22" xfId="3" applyNumberFormat="1" applyFont="1" applyFill="1" applyBorder="1" applyAlignment="1">
      <alignment horizontal="center" vertical="center"/>
    </xf>
    <xf numFmtId="3" fontId="27" fillId="0" borderId="22" xfId="1" applyNumberFormat="1" applyFont="1" applyBorder="1" applyAlignment="1">
      <alignment horizontal="center" vertical="center"/>
    </xf>
    <xf numFmtId="3" fontId="27" fillId="0" borderId="24" xfId="1" applyNumberFormat="1" applyFont="1" applyBorder="1" applyAlignment="1">
      <alignment horizontal="center" vertical="center"/>
    </xf>
    <xf numFmtId="49" fontId="1" fillId="0" borderId="11" xfId="2" applyNumberFormat="1" applyFont="1" applyBorder="1" applyAlignment="1">
      <alignment horizontal="center" vertical="center"/>
    </xf>
    <xf numFmtId="0" fontId="1" fillId="0" borderId="12" xfId="2" applyFont="1" applyBorder="1" applyAlignment="1">
      <alignment horizontal="left" vertical="center" wrapText="1"/>
    </xf>
    <xf numFmtId="3" fontId="1" fillId="0" borderId="12" xfId="3" applyNumberFormat="1" applyFont="1" applyFill="1" applyBorder="1" applyAlignment="1">
      <alignment horizontal="center" vertical="center"/>
    </xf>
    <xf numFmtId="3" fontId="1" fillId="0" borderId="12" xfId="1" applyNumberFormat="1" applyBorder="1" applyAlignment="1">
      <alignment horizontal="center" vertical="center"/>
    </xf>
    <xf numFmtId="3" fontId="1" fillId="0" borderId="13" xfId="1" applyNumberFormat="1" applyBorder="1" applyAlignment="1">
      <alignment horizontal="center" vertical="center"/>
    </xf>
    <xf numFmtId="0" fontId="19" fillId="2" borderId="63" xfId="2" applyFont="1" applyFill="1" applyBorder="1" applyAlignment="1">
      <alignment horizontal="right" wrapText="1"/>
    </xf>
    <xf numFmtId="3" fontId="19" fillId="2" borderId="62" xfId="3" applyNumberFormat="1" applyFont="1" applyFill="1" applyBorder="1" applyAlignment="1">
      <alignment horizontal="right" vertical="center"/>
    </xf>
    <xf numFmtId="49" fontId="1" fillId="4" borderId="67" xfId="2" applyNumberFormat="1" applyFont="1" applyFill="1" applyBorder="1" applyAlignment="1">
      <alignment horizontal="center" vertical="center"/>
    </xf>
    <xf numFmtId="0" fontId="19" fillId="4" borderId="6" xfId="2" applyFont="1" applyFill="1" applyBorder="1"/>
    <xf numFmtId="0" fontId="19" fillId="4" borderId="6" xfId="2" applyFont="1" applyFill="1" applyBorder="1" applyAlignment="1">
      <alignment horizontal="right"/>
    </xf>
    <xf numFmtId="0" fontId="1" fillId="4" borderId="0" xfId="1" applyFill="1" applyAlignment="1">
      <alignment horizontal="right"/>
    </xf>
    <xf numFmtId="0" fontId="1" fillId="4" borderId="2" xfId="1" applyFill="1" applyBorder="1" applyAlignment="1">
      <alignment horizontal="right"/>
    </xf>
    <xf numFmtId="0" fontId="10" fillId="0" borderId="2" xfId="1" applyFont="1" applyBorder="1"/>
    <xf numFmtId="0" fontId="1" fillId="0" borderId="49" xfId="2" applyFont="1" applyBorder="1" applyAlignment="1">
      <alignment horizontal="left" vertical="center" wrapText="1"/>
    </xf>
    <xf numFmtId="3" fontId="1" fillId="0" borderId="19" xfId="3" applyNumberFormat="1" applyFont="1" applyFill="1" applyBorder="1" applyAlignment="1">
      <alignment horizontal="right" vertical="center"/>
    </xf>
    <xf numFmtId="3" fontId="1" fillId="0" borderId="19" xfId="1" applyNumberFormat="1" applyBorder="1" applyAlignment="1">
      <alignment horizontal="right" vertical="center"/>
    </xf>
    <xf numFmtId="3" fontId="1" fillId="0" borderId="20" xfId="1" applyNumberFormat="1" applyBorder="1" applyAlignment="1">
      <alignment horizontal="right" vertical="center"/>
    </xf>
    <xf numFmtId="49" fontId="1" fillId="0" borderId="69" xfId="2" applyNumberFormat="1" applyFont="1" applyBorder="1" applyAlignment="1">
      <alignment horizontal="center" vertical="center"/>
    </xf>
    <xf numFmtId="3" fontId="1" fillId="0" borderId="18" xfId="3" applyNumberFormat="1" applyFont="1" applyFill="1" applyBorder="1" applyAlignment="1">
      <alignment horizontal="right" vertical="center"/>
    </xf>
    <xf numFmtId="3" fontId="1" fillId="0" borderId="70" xfId="1" applyNumberFormat="1" applyBorder="1" applyAlignment="1">
      <alignment horizontal="right" vertical="center"/>
    </xf>
    <xf numFmtId="3" fontId="1" fillId="0" borderId="66" xfId="1" applyNumberFormat="1" applyBorder="1" applyAlignment="1">
      <alignment horizontal="right" vertical="center"/>
    </xf>
    <xf numFmtId="3" fontId="1" fillId="0" borderId="25" xfId="3" applyNumberFormat="1" applyFont="1" applyFill="1" applyBorder="1" applyAlignment="1">
      <alignment horizontal="right" vertical="center"/>
    </xf>
    <xf numFmtId="3" fontId="1" fillId="0" borderId="12" xfId="1" applyNumberFormat="1" applyBorder="1" applyAlignment="1">
      <alignment horizontal="right" vertical="center"/>
    </xf>
    <xf numFmtId="3" fontId="1" fillId="0" borderId="35" xfId="1" applyNumberFormat="1" applyBorder="1" applyAlignment="1">
      <alignment horizontal="right" vertical="center"/>
    </xf>
    <xf numFmtId="3" fontId="1" fillId="0" borderId="13" xfId="1" applyNumberFormat="1" applyBorder="1" applyAlignment="1">
      <alignment horizontal="right" vertical="center"/>
    </xf>
    <xf numFmtId="0" fontId="19" fillId="2" borderId="0" xfId="2" applyFont="1" applyFill="1" applyAlignment="1">
      <alignment horizontal="right" wrapText="1"/>
    </xf>
    <xf numFmtId="3" fontId="1" fillId="2" borderId="61" xfId="3" applyNumberFormat="1" applyFont="1" applyFill="1" applyBorder="1" applyAlignment="1">
      <alignment horizontal="right" vertical="center"/>
    </xf>
    <xf numFmtId="3" fontId="1" fillId="2" borderId="57" xfId="1" applyNumberFormat="1" applyFill="1" applyBorder="1" applyAlignment="1">
      <alignment horizontal="right" vertical="center"/>
    </xf>
    <xf numFmtId="3" fontId="1" fillId="2" borderId="0" xfId="1" applyNumberFormat="1" applyFill="1" applyAlignment="1">
      <alignment horizontal="right" vertical="center"/>
    </xf>
    <xf numFmtId="3" fontId="1" fillId="2" borderId="58" xfId="1" applyNumberFormat="1" applyFill="1" applyBorder="1" applyAlignment="1">
      <alignment horizontal="right" vertical="center"/>
    </xf>
    <xf numFmtId="0" fontId="31" fillId="0" borderId="0" xfId="1" applyFont="1"/>
    <xf numFmtId="43" fontId="1" fillId="0" borderId="0" xfId="3" applyFont="1" applyFill="1" applyBorder="1" applyAlignment="1">
      <alignment horizontal="left"/>
    </xf>
    <xf numFmtId="0" fontId="19" fillId="0" borderId="0" xfId="2" applyFont="1" applyAlignment="1">
      <alignment horizontal="left"/>
    </xf>
    <xf numFmtId="49" fontId="10" fillId="0" borderId="0" xfId="2" applyNumberFormat="1" applyFont="1" applyAlignment="1">
      <alignment horizontal="center" vertical="center"/>
    </xf>
    <xf numFmtId="0" fontId="10" fillId="0" borderId="0" xfId="2" applyFont="1" applyAlignment="1">
      <alignment horizontal="left" wrapText="1"/>
    </xf>
    <xf numFmtId="43" fontId="10" fillId="0" borderId="0" xfId="3" applyFont="1" applyFill="1" applyBorder="1" applyAlignment="1">
      <alignment horizontal="left"/>
    </xf>
    <xf numFmtId="0" fontId="5" fillId="0" borderId="0" xfId="2" applyFont="1" applyAlignment="1">
      <alignment horizontal="left"/>
    </xf>
    <xf numFmtId="3" fontId="32" fillId="0" borderId="22" xfId="1" applyNumberFormat="1" applyFont="1" applyBorder="1" applyAlignment="1">
      <alignment horizontal="right" vertical="center"/>
    </xf>
    <xf numFmtId="3" fontId="32" fillId="0" borderId="24" xfId="1" applyNumberFormat="1" applyFont="1" applyBorder="1" applyAlignment="1">
      <alignment horizontal="right" vertical="center"/>
    </xf>
    <xf numFmtId="3" fontId="33" fillId="2" borderId="61" xfId="3" applyNumberFormat="1" applyFont="1" applyFill="1" applyBorder="1" applyAlignment="1">
      <alignment horizontal="right" vertical="center"/>
    </xf>
    <xf numFmtId="3" fontId="33" fillId="2" borderId="71" xfId="3" applyNumberFormat="1" applyFont="1" applyFill="1" applyBorder="1" applyAlignment="1">
      <alignment horizontal="right" vertical="center"/>
    </xf>
    <xf numFmtId="3" fontId="6" fillId="4" borderId="16" xfId="1" applyNumberFormat="1" applyFont="1" applyFill="1" applyBorder="1" applyAlignment="1">
      <alignment horizontal="center" vertical="center"/>
    </xf>
    <xf numFmtId="3" fontId="6" fillId="4" borderId="7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7" fillId="3" borderId="18" xfId="1" applyFont="1" applyFill="1" applyBorder="1" applyAlignment="1">
      <alignment horizontal="center" vertical="center" wrapText="1"/>
    </xf>
    <xf numFmtId="3" fontId="6" fillId="4" borderId="15" xfId="1" applyNumberFormat="1" applyFont="1" applyFill="1" applyBorder="1" applyAlignment="1">
      <alignment horizontal="center" vertical="center"/>
    </xf>
    <xf numFmtId="3" fontId="6" fillId="4" borderId="5" xfId="1" applyNumberFormat="1" applyFont="1" applyFill="1" applyBorder="1" applyAlignment="1">
      <alignment horizontal="center" vertical="center"/>
    </xf>
    <xf numFmtId="3" fontId="6" fillId="4" borderId="9" xfId="1" applyNumberFormat="1" applyFont="1" applyFill="1" applyBorder="1" applyAlignment="1">
      <alignment horizontal="center" vertical="center"/>
    </xf>
    <xf numFmtId="3" fontId="6" fillId="4" borderId="19" xfId="1" applyNumberFormat="1" applyFont="1" applyFill="1" applyBorder="1" applyAlignment="1">
      <alignment horizontal="center" vertical="center"/>
    </xf>
    <xf numFmtId="3" fontId="6" fillId="0" borderId="23" xfId="1" applyNumberFormat="1" applyFont="1" applyBorder="1" applyAlignment="1">
      <alignment horizontal="center" vertical="center"/>
    </xf>
    <xf numFmtId="3" fontId="6" fillId="0" borderId="7" xfId="1" applyNumberFormat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3" fontId="6" fillId="0" borderId="49" xfId="1" applyNumberFormat="1" applyFont="1" applyBorder="1" applyAlignment="1">
      <alignment horizontal="center" vertical="center"/>
    </xf>
    <xf numFmtId="3" fontId="6" fillId="0" borderId="5" xfId="1" applyNumberFormat="1" applyFont="1" applyBorder="1" applyAlignment="1">
      <alignment horizontal="center" vertical="center"/>
    </xf>
    <xf numFmtId="3" fontId="7" fillId="0" borderId="24" xfId="1" applyNumberFormat="1" applyFont="1" applyBorder="1" applyAlignment="1">
      <alignment horizontal="center" vertical="center"/>
    </xf>
    <xf numFmtId="3" fontId="7" fillId="0" borderId="10" xfId="1" applyNumberFormat="1" applyFont="1" applyBorder="1" applyAlignment="1">
      <alignment horizontal="center" vertical="center"/>
    </xf>
    <xf numFmtId="3" fontId="7" fillId="0" borderId="22" xfId="1" applyNumberFormat="1" applyFont="1" applyBorder="1" applyAlignment="1">
      <alignment horizontal="center" vertical="center"/>
    </xf>
    <xf numFmtId="3" fontId="7" fillId="0" borderId="9" xfId="1" applyNumberFormat="1" applyFont="1" applyBorder="1" applyAlignment="1">
      <alignment horizontal="center" vertical="center"/>
    </xf>
    <xf numFmtId="0" fontId="7" fillId="2" borderId="49" xfId="1" applyFont="1" applyFill="1" applyBorder="1" applyAlignment="1">
      <alignment horizontal="center" vertical="center" wrapText="1"/>
    </xf>
    <xf numFmtId="0" fontId="7" fillId="2" borderId="51" xfId="1" applyFont="1" applyFill="1" applyBorder="1" applyAlignment="1">
      <alignment horizontal="center" vertical="center" wrapText="1"/>
    </xf>
    <xf numFmtId="3" fontId="7" fillId="2" borderId="19" xfId="1" applyNumberFormat="1" applyFont="1" applyFill="1" applyBorder="1" applyAlignment="1">
      <alignment horizontal="center"/>
    </xf>
    <xf numFmtId="3" fontId="7" fillId="2" borderId="12" xfId="1" applyNumberFormat="1" applyFont="1" applyFill="1" applyBorder="1" applyAlignment="1">
      <alignment horizontal="center"/>
    </xf>
    <xf numFmtId="3" fontId="7" fillId="2" borderId="23" xfId="1" applyNumberFormat="1" applyFont="1" applyFill="1" applyBorder="1" applyAlignment="1">
      <alignment horizontal="center"/>
    </xf>
    <xf numFmtId="3" fontId="7" fillId="2" borderId="52" xfId="1" applyNumberFormat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19" fillId="2" borderId="3" xfId="1" applyFont="1" applyFill="1" applyBorder="1" applyAlignment="1">
      <alignment horizontal="center" vertical="center" wrapText="1"/>
    </xf>
    <xf numFmtId="0" fontId="19" fillId="2" borderId="8" xfId="1" applyFont="1" applyFill="1" applyBorder="1" applyAlignment="1">
      <alignment horizontal="center" vertical="center" wrapText="1"/>
    </xf>
    <xf numFmtId="0" fontId="19" fillId="2" borderId="30" xfId="1" applyFont="1" applyFill="1" applyBorder="1" applyAlignment="1">
      <alignment horizontal="center" vertical="center" wrapText="1"/>
    </xf>
    <xf numFmtId="0" fontId="19" fillId="2" borderId="37" xfId="1" applyFont="1" applyFill="1" applyBorder="1" applyAlignment="1">
      <alignment horizontal="center" vertical="center" wrapText="1"/>
    </xf>
    <xf numFmtId="0" fontId="19" fillId="2" borderId="43" xfId="1" applyFont="1" applyFill="1" applyBorder="1" applyAlignment="1">
      <alignment horizontal="center" vertical="center" wrapText="1"/>
    </xf>
    <xf numFmtId="0" fontId="19" fillId="2" borderId="44" xfId="1" applyFont="1" applyFill="1" applyBorder="1" applyAlignment="1">
      <alignment horizontal="center" vertical="center" wrapText="1"/>
    </xf>
    <xf numFmtId="0" fontId="19" fillId="2" borderId="45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5" fillId="2" borderId="26" xfId="2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horizontal="center" vertical="center" wrapText="1"/>
    </xf>
    <xf numFmtId="0" fontId="5" fillId="2" borderId="27" xfId="2" applyFont="1" applyFill="1" applyBorder="1" applyAlignment="1">
      <alignment horizontal="center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5" fillId="2" borderId="28" xfId="2" applyFont="1" applyFill="1" applyBorder="1" applyAlignment="1">
      <alignment horizontal="center" vertical="center" wrapText="1"/>
    </xf>
    <xf numFmtId="0" fontId="5" fillId="2" borderId="32" xfId="2" applyFont="1" applyFill="1" applyBorder="1" applyAlignment="1">
      <alignment horizontal="center" vertical="center" wrapText="1"/>
    </xf>
    <xf numFmtId="0" fontId="13" fillId="2" borderId="29" xfId="2" applyFont="1" applyFill="1" applyBorder="1" applyAlignment="1">
      <alignment horizontal="center" vertical="center" wrapText="1"/>
    </xf>
    <xf numFmtId="0" fontId="13" fillId="2" borderId="33" xfId="2" applyFont="1" applyFill="1" applyBorder="1" applyAlignment="1">
      <alignment horizontal="center" vertical="center" wrapText="1"/>
    </xf>
    <xf numFmtId="0" fontId="5" fillId="2" borderId="30" xfId="1" applyFont="1" applyFill="1" applyBorder="1" applyAlignment="1">
      <alignment horizontal="center" vertical="center" wrapText="1"/>
    </xf>
    <xf numFmtId="0" fontId="5" fillId="2" borderId="34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35" xfId="1" applyFont="1" applyFill="1" applyBorder="1" applyAlignment="1">
      <alignment horizontal="center" vertical="center" wrapText="1"/>
    </xf>
    <xf numFmtId="0" fontId="5" fillId="2" borderId="31" xfId="1" applyFont="1" applyFill="1" applyBorder="1" applyAlignment="1">
      <alignment horizontal="center" vertical="center" wrapText="1"/>
    </xf>
    <xf numFmtId="0" fontId="5" fillId="2" borderId="36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5" fillId="2" borderId="47" xfId="2" applyFont="1" applyFill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6" borderId="53" xfId="2" applyFont="1" applyFill="1" applyBorder="1" applyAlignment="1">
      <alignment horizontal="center" vertical="center" wrapText="1"/>
    </xf>
    <xf numFmtId="0" fontId="5" fillId="6" borderId="54" xfId="2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5" fillId="7" borderId="2" xfId="2" applyFont="1" applyFill="1" applyBorder="1" applyAlignment="1">
      <alignment horizontal="center" vertical="center" wrapText="1"/>
    </xf>
    <xf numFmtId="0" fontId="5" fillId="7" borderId="0" xfId="2" applyFont="1" applyFill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1" fillId="0" borderId="59" xfId="1" applyBorder="1" applyAlignment="1">
      <alignment horizontal="center" vertical="center"/>
    </xf>
    <xf numFmtId="0" fontId="1" fillId="0" borderId="55" xfId="1" applyBorder="1" applyAlignment="1">
      <alignment horizontal="center" vertical="center"/>
    </xf>
    <xf numFmtId="0" fontId="5" fillId="0" borderId="0" xfId="1" applyFont="1" applyAlignment="1">
      <alignment horizontal="center" wrapText="1"/>
    </xf>
    <xf numFmtId="0" fontId="1" fillId="2" borderId="65" xfId="1" applyFill="1" applyBorder="1" applyAlignment="1">
      <alignment horizontal="center" wrapText="1"/>
    </xf>
    <xf numFmtId="0" fontId="1" fillId="2" borderId="16" xfId="1" applyFill="1" applyBorder="1" applyAlignment="1">
      <alignment horizontal="center" wrapText="1"/>
    </xf>
    <xf numFmtId="0" fontId="1" fillId="2" borderId="50" xfId="1" applyFill="1" applyBorder="1" applyAlignment="1">
      <alignment horizontal="center" wrapText="1"/>
    </xf>
    <xf numFmtId="0" fontId="1" fillId="2" borderId="52" xfId="1" applyFill="1" applyBorder="1" applyAlignment="1">
      <alignment horizontal="center" wrapText="1"/>
    </xf>
    <xf numFmtId="0" fontId="19" fillId="2" borderId="61" xfId="1" applyFont="1" applyFill="1" applyBorder="1" applyAlignment="1">
      <alignment horizontal="center" vertical="center" wrapText="1"/>
    </xf>
    <xf numFmtId="0" fontId="19" fillId="2" borderId="63" xfId="1" applyFont="1" applyFill="1" applyBorder="1" applyAlignment="1">
      <alignment horizontal="center" vertical="center" wrapText="1"/>
    </xf>
    <xf numFmtId="0" fontId="1" fillId="0" borderId="59" xfId="1" applyBorder="1" applyAlignment="1">
      <alignment horizontal="center" vertical="center" wrapText="1"/>
    </xf>
    <xf numFmtId="0" fontId="1" fillId="0" borderId="55" xfId="1" applyBorder="1" applyAlignment="1">
      <alignment horizontal="center" vertical="center" wrapText="1"/>
    </xf>
    <xf numFmtId="0" fontId="19" fillId="4" borderId="6" xfId="2" applyFont="1" applyFill="1" applyBorder="1" applyAlignment="1">
      <alignment horizontal="left" vertical="center"/>
    </xf>
    <xf numFmtId="0" fontId="19" fillId="4" borderId="7" xfId="2" applyFont="1" applyFill="1" applyBorder="1" applyAlignment="1">
      <alignment horizontal="left" vertical="center"/>
    </xf>
    <xf numFmtId="49" fontId="19" fillId="4" borderId="6" xfId="2" applyNumberFormat="1" applyFont="1" applyFill="1" applyBorder="1" applyAlignment="1">
      <alignment horizontal="left" vertical="center"/>
    </xf>
    <xf numFmtId="49" fontId="19" fillId="4" borderId="7" xfId="2" applyNumberFormat="1" applyFont="1" applyFill="1" applyBorder="1" applyAlignment="1">
      <alignment horizontal="left" vertical="center"/>
    </xf>
    <xf numFmtId="0" fontId="19" fillId="2" borderId="61" xfId="2" applyFont="1" applyFill="1" applyBorder="1" applyAlignment="1">
      <alignment horizontal="right" wrapText="1"/>
    </xf>
    <xf numFmtId="0" fontId="19" fillId="2" borderId="63" xfId="2" applyFont="1" applyFill="1" applyBorder="1" applyAlignment="1">
      <alignment horizontal="right" wrapText="1"/>
    </xf>
    <xf numFmtId="0" fontId="4" fillId="0" borderId="0" xfId="2" applyFont="1" applyAlignment="1">
      <alignment horizontal="center"/>
    </xf>
    <xf numFmtId="0" fontId="19" fillId="2" borderId="3" xfId="2" applyFont="1" applyFill="1" applyBorder="1" applyAlignment="1">
      <alignment horizontal="center" vertical="center" wrapText="1"/>
    </xf>
    <xf numFmtId="0" fontId="19" fillId="2" borderId="55" xfId="2" applyFont="1" applyFill="1" applyBorder="1" applyAlignment="1">
      <alignment horizontal="center" vertical="center" wrapText="1"/>
    </xf>
    <xf numFmtId="0" fontId="19" fillId="2" borderId="15" xfId="2" applyFont="1" applyFill="1" applyBorder="1" applyAlignment="1">
      <alignment horizontal="center" vertical="center"/>
    </xf>
    <xf numFmtId="0" fontId="19" fillId="2" borderId="51" xfId="2" applyFont="1" applyFill="1" applyBorder="1" applyAlignment="1">
      <alignment horizontal="center" vertical="center"/>
    </xf>
    <xf numFmtId="0" fontId="19" fillId="2" borderId="47" xfId="2" applyFont="1" applyFill="1" applyBorder="1" applyAlignment="1">
      <alignment horizontal="center" vertical="center" wrapText="1"/>
    </xf>
    <xf numFmtId="0" fontId="19" fillId="2" borderId="12" xfId="2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19" fillId="2" borderId="35" xfId="1" applyFont="1" applyFill="1" applyBorder="1" applyAlignment="1">
      <alignment horizontal="center" vertical="center" wrapText="1"/>
    </xf>
    <xf numFmtId="0" fontId="19" fillId="2" borderId="31" xfId="1" applyFont="1" applyFill="1" applyBorder="1" applyAlignment="1">
      <alignment horizontal="center" vertical="center" wrapText="1"/>
    </xf>
    <xf numFmtId="0" fontId="19" fillId="2" borderId="36" xfId="1" applyFont="1" applyFill="1" applyBorder="1" applyAlignment="1">
      <alignment horizontal="center" vertical="center" wrapText="1"/>
    </xf>
    <xf numFmtId="0" fontId="34" fillId="0" borderId="19" xfId="2" applyFont="1" applyBorder="1" applyAlignment="1">
      <alignment horizontal="left" vertical="center"/>
    </xf>
    <xf numFmtId="3" fontId="34" fillId="0" borderId="20" xfId="2" applyNumberFormat="1" applyFont="1" applyBorder="1" applyAlignment="1">
      <alignment horizontal="center" vertical="center"/>
    </xf>
    <xf numFmtId="3" fontId="35" fillId="0" borderId="19" xfId="1" applyNumberFormat="1" applyFont="1" applyBorder="1" applyAlignment="1">
      <alignment horizontal="center" vertical="center"/>
    </xf>
    <xf numFmtId="3" fontId="35" fillId="0" borderId="21" xfId="1" applyNumberFormat="1" applyFont="1" applyBorder="1" applyAlignment="1">
      <alignment horizontal="center" vertical="center"/>
    </xf>
    <xf numFmtId="3" fontId="36" fillId="0" borderId="19" xfId="1" applyNumberFormat="1" applyFont="1" applyBorder="1" applyAlignment="1">
      <alignment horizontal="center" vertical="center"/>
    </xf>
    <xf numFmtId="3" fontId="36" fillId="0" borderId="20" xfId="1" applyNumberFormat="1" applyFont="1" applyBorder="1" applyAlignment="1">
      <alignment horizontal="center" vertical="center"/>
    </xf>
    <xf numFmtId="3" fontId="35" fillId="2" borderId="19" xfId="1" applyNumberFormat="1" applyFont="1" applyFill="1" applyBorder="1" applyAlignment="1">
      <alignment horizontal="center" vertical="center"/>
    </xf>
    <xf numFmtId="3" fontId="35" fillId="2" borderId="21" xfId="1" applyNumberFormat="1" applyFont="1" applyFill="1" applyBorder="1" applyAlignment="1">
      <alignment horizontal="center" vertical="center"/>
    </xf>
    <xf numFmtId="3" fontId="36" fillId="0" borderId="19" xfId="1" applyNumberFormat="1" applyFont="1" applyBorder="1"/>
    <xf numFmtId="3" fontId="36" fillId="0" borderId="21" xfId="1" applyNumberFormat="1" applyFont="1" applyBorder="1"/>
    <xf numFmtId="3" fontId="34" fillId="0" borderId="19" xfId="2" applyNumberFormat="1" applyFont="1" applyBorder="1" applyAlignment="1">
      <alignment horizontal="center" vertical="center"/>
    </xf>
    <xf numFmtId="3" fontId="34" fillId="0" borderId="24" xfId="2" applyNumberFormat="1" applyFont="1" applyBorder="1" applyAlignment="1">
      <alignment horizontal="center" vertical="center"/>
    </xf>
    <xf numFmtId="3" fontId="37" fillId="0" borderId="9" xfId="1" applyNumberFormat="1" applyFont="1" applyBorder="1" applyAlignment="1">
      <alignment horizontal="center" vertical="center"/>
    </xf>
    <xf numFmtId="3" fontId="38" fillId="0" borderId="10" xfId="1" applyNumberFormat="1" applyFont="1" applyBorder="1" applyAlignment="1">
      <alignment horizontal="center" vertical="center"/>
    </xf>
    <xf numFmtId="3" fontId="37" fillId="0" borderId="14" xfId="1" applyNumberFormat="1" applyFont="1" applyBorder="1" applyAlignment="1">
      <alignment horizontal="center" vertical="center"/>
    </xf>
    <xf numFmtId="3" fontId="38" fillId="0" borderId="66" xfId="1" applyNumberFormat="1" applyFont="1" applyBorder="1" applyAlignment="1">
      <alignment horizontal="center" vertical="center"/>
    </xf>
    <xf numFmtId="3" fontId="37" fillId="0" borderId="57" xfId="1" applyNumberFormat="1" applyFont="1" applyBorder="1" applyAlignment="1">
      <alignment horizontal="center" vertical="center"/>
    </xf>
    <xf numFmtId="3" fontId="38" fillId="0" borderId="58" xfId="1" applyNumberFormat="1" applyFont="1" applyBorder="1" applyAlignment="1">
      <alignment horizontal="center" vertical="center"/>
    </xf>
    <xf numFmtId="0" fontId="39" fillId="5" borderId="22" xfId="1" applyFont="1" applyFill="1" applyBorder="1" applyAlignment="1">
      <alignment wrapText="1"/>
    </xf>
    <xf numFmtId="3" fontId="40" fillId="0" borderId="22" xfId="3" applyNumberFormat="1" applyFont="1" applyFill="1" applyBorder="1" applyAlignment="1">
      <alignment horizontal="right" vertical="center"/>
    </xf>
    <xf numFmtId="3" fontId="40" fillId="0" borderId="22" xfId="1" applyNumberFormat="1" applyFont="1" applyBorder="1" applyAlignment="1">
      <alignment horizontal="right" vertical="center"/>
    </xf>
    <xf numFmtId="3" fontId="40" fillId="0" borderId="24" xfId="1" applyNumberFormat="1" applyFont="1" applyBorder="1" applyAlignment="1">
      <alignment horizontal="right" vertical="center"/>
    </xf>
    <xf numFmtId="3" fontId="41" fillId="2" borderId="68" xfId="1" applyNumberFormat="1" applyFont="1" applyFill="1" applyBorder="1" applyAlignment="1">
      <alignment horizontal="right" vertical="center"/>
    </xf>
    <xf numFmtId="3" fontId="41" fillId="2" borderId="58" xfId="1" applyNumberFormat="1" applyFont="1" applyFill="1" applyBorder="1" applyAlignment="1">
      <alignment horizontal="right" vertical="center"/>
    </xf>
    <xf numFmtId="3" fontId="42" fillId="0" borderId="22" xfId="1" applyNumberFormat="1" applyFont="1" applyBorder="1" applyAlignment="1">
      <alignment horizontal="center" vertical="center"/>
    </xf>
    <xf numFmtId="3" fontId="42" fillId="0" borderId="24" xfId="1" applyNumberFormat="1" applyFont="1" applyBorder="1" applyAlignment="1">
      <alignment horizontal="center" vertical="center"/>
    </xf>
    <xf numFmtId="3" fontId="43" fillId="0" borderId="19" xfId="3" applyNumberFormat="1" applyFont="1" applyFill="1" applyBorder="1" applyAlignment="1">
      <alignment horizontal="right" vertical="center"/>
    </xf>
    <xf numFmtId="3" fontId="43" fillId="0" borderId="19" xfId="1" applyNumberFormat="1" applyFont="1" applyBorder="1" applyAlignment="1">
      <alignment horizontal="right" vertical="center"/>
    </xf>
    <xf numFmtId="3" fontId="43" fillId="0" borderId="20" xfId="1" applyNumberFormat="1" applyFont="1" applyBorder="1" applyAlignment="1">
      <alignment horizontal="right" vertical="center"/>
    </xf>
  </cellXfs>
  <cellStyles count="4">
    <cellStyle name="Comma 2" xfId="3" xr:uid="{BFFBD7DD-526D-4359-BA9F-784CA43FC6D6}"/>
    <cellStyle name="Normal" xfId="0" builtinId="0"/>
    <cellStyle name="Normal 2" xfId="1" xr:uid="{827913FC-DE37-427F-B7CD-52914C4685DE}"/>
    <cellStyle name="Normal 2 2" xfId="2" xr:uid="{EE57B19D-FF22-46C4-9DD8-621CC6B7FE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21</xdr:row>
      <xdr:rowOff>333375</xdr:rowOff>
    </xdr:from>
    <xdr:to>
      <xdr:col>2</xdr:col>
      <xdr:colOff>1514475</xdr:colOff>
      <xdr:row>22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12DD940-4F1E-471C-910F-8D6D8BE6A4B9}"/>
            </a:ext>
          </a:extLst>
        </xdr:cNvPr>
        <xdr:cNvSpPr txBox="1">
          <a:spLocks noChangeArrowheads="1"/>
        </xdr:cNvSpPr>
      </xdr:nvSpPr>
      <xdr:spPr bwMode="auto">
        <a:xfrm>
          <a:off x="2266950" y="6677025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8D2B9-F9C1-4AE5-8170-64064A9C9E6A}">
  <sheetPr>
    <tabColor theme="6" tint="0.59999389629810485"/>
  </sheetPr>
  <dimension ref="A1:J81"/>
  <sheetViews>
    <sheetView showGridLines="0" topLeftCell="A70" zoomScale="90" zoomScaleNormal="90" workbookViewId="0">
      <selection activeCell="G34" sqref="G34:H34"/>
    </sheetView>
  </sheetViews>
  <sheetFormatPr defaultRowHeight="15.75" x14ac:dyDescent="0.25"/>
  <cols>
    <col min="1" max="1" width="3" style="1" customWidth="1"/>
    <col min="2" max="2" width="18.7109375" style="1" customWidth="1"/>
    <col min="3" max="3" width="69.7109375" style="1" customWidth="1"/>
    <col min="4" max="4" width="9.140625" style="1"/>
    <col min="5" max="8" width="15.7109375" style="2" customWidth="1"/>
    <col min="9" max="256" width="9.140625" style="1"/>
    <col min="257" max="257" width="3" style="1" customWidth="1"/>
    <col min="258" max="258" width="18.7109375" style="1" customWidth="1"/>
    <col min="259" max="259" width="69.7109375" style="1" customWidth="1"/>
    <col min="260" max="260" width="9.140625" style="1"/>
    <col min="261" max="264" width="15.7109375" style="1" customWidth="1"/>
    <col min="265" max="512" width="9.140625" style="1"/>
    <col min="513" max="513" width="3" style="1" customWidth="1"/>
    <col min="514" max="514" width="18.7109375" style="1" customWidth="1"/>
    <col min="515" max="515" width="69.7109375" style="1" customWidth="1"/>
    <col min="516" max="516" width="9.140625" style="1"/>
    <col min="517" max="520" width="15.7109375" style="1" customWidth="1"/>
    <col min="521" max="768" width="9.140625" style="1"/>
    <col min="769" max="769" width="3" style="1" customWidth="1"/>
    <col min="770" max="770" width="18.7109375" style="1" customWidth="1"/>
    <col min="771" max="771" width="69.7109375" style="1" customWidth="1"/>
    <col min="772" max="772" width="9.140625" style="1"/>
    <col min="773" max="776" width="15.7109375" style="1" customWidth="1"/>
    <col min="777" max="1024" width="9.140625" style="1"/>
    <col min="1025" max="1025" width="3" style="1" customWidth="1"/>
    <col min="1026" max="1026" width="18.7109375" style="1" customWidth="1"/>
    <col min="1027" max="1027" width="69.7109375" style="1" customWidth="1"/>
    <col min="1028" max="1028" width="9.140625" style="1"/>
    <col min="1029" max="1032" width="15.7109375" style="1" customWidth="1"/>
    <col min="1033" max="1280" width="9.140625" style="1"/>
    <col min="1281" max="1281" width="3" style="1" customWidth="1"/>
    <col min="1282" max="1282" width="18.7109375" style="1" customWidth="1"/>
    <col min="1283" max="1283" width="69.7109375" style="1" customWidth="1"/>
    <col min="1284" max="1284" width="9.140625" style="1"/>
    <col min="1285" max="1288" width="15.7109375" style="1" customWidth="1"/>
    <col min="1289" max="1536" width="9.140625" style="1"/>
    <col min="1537" max="1537" width="3" style="1" customWidth="1"/>
    <col min="1538" max="1538" width="18.7109375" style="1" customWidth="1"/>
    <col min="1539" max="1539" width="69.7109375" style="1" customWidth="1"/>
    <col min="1540" max="1540" width="9.140625" style="1"/>
    <col min="1541" max="1544" width="15.7109375" style="1" customWidth="1"/>
    <col min="1545" max="1792" width="9.140625" style="1"/>
    <col min="1793" max="1793" width="3" style="1" customWidth="1"/>
    <col min="1794" max="1794" width="18.7109375" style="1" customWidth="1"/>
    <col min="1795" max="1795" width="69.7109375" style="1" customWidth="1"/>
    <col min="1796" max="1796" width="9.140625" style="1"/>
    <col min="1797" max="1800" width="15.7109375" style="1" customWidth="1"/>
    <col min="1801" max="2048" width="9.140625" style="1"/>
    <col min="2049" max="2049" width="3" style="1" customWidth="1"/>
    <col min="2050" max="2050" width="18.7109375" style="1" customWidth="1"/>
    <col min="2051" max="2051" width="69.7109375" style="1" customWidth="1"/>
    <col min="2052" max="2052" width="9.140625" style="1"/>
    <col min="2053" max="2056" width="15.7109375" style="1" customWidth="1"/>
    <col min="2057" max="2304" width="9.140625" style="1"/>
    <col min="2305" max="2305" width="3" style="1" customWidth="1"/>
    <col min="2306" max="2306" width="18.7109375" style="1" customWidth="1"/>
    <col min="2307" max="2307" width="69.7109375" style="1" customWidth="1"/>
    <col min="2308" max="2308" width="9.140625" style="1"/>
    <col min="2309" max="2312" width="15.7109375" style="1" customWidth="1"/>
    <col min="2313" max="2560" width="9.140625" style="1"/>
    <col min="2561" max="2561" width="3" style="1" customWidth="1"/>
    <col min="2562" max="2562" width="18.7109375" style="1" customWidth="1"/>
    <col min="2563" max="2563" width="69.7109375" style="1" customWidth="1"/>
    <col min="2564" max="2564" width="9.140625" style="1"/>
    <col min="2565" max="2568" width="15.7109375" style="1" customWidth="1"/>
    <col min="2569" max="2816" width="9.140625" style="1"/>
    <col min="2817" max="2817" width="3" style="1" customWidth="1"/>
    <col min="2818" max="2818" width="18.7109375" style="1" customWidth="1"/>
    <col min="2819" max="2819" width="69.7109375" style="1" customWidth="1"/>
    <col min="2820" max="2820" width="9.140625" style="1"/>
    <col min="2821" max="2824" width="15.7109375" style="1" customWidth="1"/>
    <col min="2825" max="3072" width="9.140625" style="1"/>
    <col min="3073" max="3073" width="3" style="1" customWidth="1"/>
    <col min="3074" max="3074" width="18.7109375" style="1" customWidth="1"/>
    <col min="3075" max="3075" width="69.7109375" style="1" customWidth="1"/>
    <col min="3076" max="3076" width="9.140625" style="1"/>
    <col min="3077" max="3080" width="15.7109375" style="1" customWidth="1"/>
    <col min="3081" max="3328" width="9.140625" style="1"/>
    <col min="3329" max="3329" width="3" style="1" customWidth="1"/>
    <col min="3330" max="3330" width="18.7109375" style="1" customWidth="1"/>
    <col min="3331" max="3331" width="69.7109375" style="1" customWidth="1"/>
    <col min="3332" max="3332" width="9.140625" style="1"/>
    <col min="3333" max="3336" width="15.7109375" style="1" customWidth="1"/>
    <col min="3337" max="3584" width="9.140625" style="1"/>
    <col min="3585" max="3585" width="3" style="1" customWidth="1"/>
    <col min="3586" max="3586" width="18.7109375" style="1" customWidth="1"/>
    <col min="3587" max="3587" width="69.7109375" style="1" customWidth="1"/>
    <col min="3588" max="3588" width="9.140625" style="1"/>
    <col min="3589" max="3592" width="15.7109375" style="1" customWidth="1"/>
    <col min="3593" max="3840" width="9.140625" style="1"/>
    <col min="3841" max="3841" width="3" style="1" customWidth="1"/>
    <col min="3842" max="3842" width="18.7109375" style="1" customWidth="1"/>
    <col min="3843" max="3843" width="69.7109375" style="1" customWidth="1"/>
    <col min="3844" max="3844" width="9.140625" style="1"/>
    <col min="3845" max="3848" width="15.7109375" style="1" customWidth="1"/>
    <col min="3849" max="4096" width="9.140625" style="1"/>
    <col min="4097" max="4097" width="3" style="1" customWidth="1"/>
    <col min="4098" max="4098" width="18.7109375" style="1" customWidth="1"/>
    <col min="4099" max="4099" width="69.7109375" style="1" customWidth="1"/>
    <col min="4100" max="4100" width="9.140625" style="1"/>
    <col min="4101" max="4104" width="15.7109375" style="1" customWidth="1"/>
    <col min="4105" max="4352" width="9.140625" style="1"/>
    <col min="4353" max="4353" width="3" style="1" customWidth="1"/>
    <col min="4354" max="4354" width="18.7109375" style="1" customWidth="1"/>
    <col min="4355" max="4355" width="69.7109375" style="1" customWidth="1"/>
    <col min="4356" max="4356" width="9.140625" style="1"/>
    <col min="4357" max="4360" width="15.7109375" style="1" customWidth="1"/>
    <col min="4361" max="4608" width="9.140625" style="1"/>
    <col min="4609" max="4609" width="3" style="1" customWidth="1"/>
    <col min="4610" max="4610" width="18.7109375" style="1" customWidth="1"/>
    <col min="4611" max="4611" width="69.7109375" style="1" customWidth="1"/>
    <col min="4612" max="4612" width="9.140625" style="1"/>
    <col min="4613" max="4616" width="15.7109375" style="1" customWidth="1"/>
    <col min="4617" max="4864" width="9.140625" style="1"/>
    <col min="4865" max="4865" width="3" style="1" customWidth="1"/>
    <col min="4866" max="4866" width="18.7109375" style="1" customWidth="1"/>
    <col min="4867" max="4867" width="69.7109375" style="1" customWidth="1"/>
    <col min="4868" max="4868" width="9.140625" style="1"/>
    <col min="4869" max="4872" width="15.7109375" style="1" customWidth="1"/>
    <col min="4873" max="5120" width="9.140625" style="1"/>
    <col min="5121" max="5121" width="3" style="1" customWidth="1"/>
    <col min="5122" max="5122" width="18.7109375" style="1" customWidth="1"/>
    <col min="5123" max="5123" width="69.7109375" style="1" customWidth="1"/>
    <col min="5124" max="5124" width="9.140625" style="1"/>
    <col min="5125" max="5128" width="15.7109375" style="1" customWidth="1"/>
    <col min="5129" max="5376" width="9.140625" style="1"/>
    <col min="5377" max="5377" width="3" style="1" customWidth="1"/>
    <col min="5378" max="5378" width="18.7109375" style="1" customWidth="1"/>
    <col min="5379" max="5379" width="69.7109375" style="1" customWidth="1"/>
    <col min="5380" max="5380" width="9.140625" style="1"/>
    <col min="5381" max="5384" width="15.7109375" style="1" customWidth="1"/>
    <col min="5385" max="5632" width="9.140625" style="1"/>
    <col min="5633" max="5633" width="3" style="1" customWidth="1"/>
    <col min="5634" max="5634" width="18.7109375" style="1" customWidth="1"/>
    <col min="5635" max="5635" width="69.7109375" style="1" customWidth="1"/>
    <col min="5636" max="5636" width="9.140625" style="1"/>
    <col min="5637" max="5640" width="15.7109375" style="1" customWidth="1"/>
    <col min="5641" max="5888" width="9.140625" style="1"/>
    <col min="5889" max="5889" width="3" style="1" customWidth="1"/>
    <col min="5890" max="5890" width="18.7109375" style="1" customWidth="1"/>
    <col min="5891" max="5891" width="69.7109375" style="1" customWidth="1"/>
    <col min="5892" max="5892" width="9.140625" style="1"/>
    <col min="5893" max="5896" width="15.7109375" style="1" customWidth="1"/>
    <col min="5897" max="6144" width="9.140625" style="1"/>
    <col min="6145" max="6145" width="3" style="1" customWidth="1"/>
    <col min="6146" max="6146" width="18.7109375" style="1" customWidth="1"/>
    <col min="6147" max="6147" width="69.7109375" style="1" customWidth="1"/>
    <col min="6148" max="6148" width="9.140625" style="1"/>
    <col min="6149" max="6152" width="15.7109375" style="1" customWidth="1"/>
    <col min="6153" max="6400" width="9.140625" style="1"/>
    <col min="6401" max="6401" width="3" style="1" customWidth="1"/>
    <col min="6402" max="6402" width="18.7109375" style="1" customWidth="1"/>
    <col min="6403" max="6403" width="69.7109375" style="1" customWidth="1"/>
    <col min="6404" max="6404" width="9.140625" style="1"/>
    <col min="6405" max="6408" width="15.7109375" style="1" customWidth="1"/>
    <col min="6409" max="6656" width="9.140625" style="1"/>
    <col min="6657" max="6657" width="3" style="1" customWidth="1"/>
    <col min="6658" max="6658" width="18.7109375" style="1" customWidth="1"/>
    <col min="6659" max="6659" width="69.7109375" style="1" customWidth="1"/>
    <col min="6660" max="6660" width="9.140625" style="1"/>
    <col min="6661" max="6664" width="15.7109375" style="1" customWidth="1"/>
    <col min="6665" max="6912" width="9.140625" style="1"/>
    <col min="6913" max="6913" width="3" style="1" customWidth="1"/>
    <col min="6914" max="6914" width="18.7109375" style="1" customWidth="1"/>
    <col min="6915" max="6915" width="69.7109375" style="1" customWidth="1"/>
    <col min="6916" max="6916" width="9.140625" style="1"/>
    <col min="6917" max="6920" width="15.7109375" style="1" customWidth="1"/>
    <col min="6921" max="7168" width="9.140625" style="1"/>
    <col min="7169" max="7169" width="3" style="1" customWidth="1"/>
    <col min="7170" max="7170" width="18.7109375" style="1" customWidth="1"/>
    <col min="7171" max="7171" width="69.7109375" style="1" customWidth="1"/>
    <col min="7172" max="7172" width="9.140625" style="1"/>
    <col min="7173" max="7176" width="15.7109375" style="1" customWidth="1"/>
    <col min="7177" max="7424" width="9.140625" style="1"/>
    <col min="7425" max="7425" width="3" style="1" customWidth="1"/>
    <col min="7426" max="7426" width="18.7109375" style="1" customWidth="1"/>
    <col min="7427" max="7427" width="69.7109375" style="1" customWidth="1"/>
    <col min="7428" max="7428" width="9.140625" style="1"/>
    <col min="7429" max="7432" width="15.7109375" style="1" customWidth="1"/>
    <col min="7433" max="7680" width="9.140625" style="1"/>
    <col min="7681" max="7681" width="3" style="1" customWidth="1"/>
    <col min="7682" max="7682" width="18.7109375" style="1" customWidth="1"/>
    <col min="7683" max="7683" width="69.7109375" style="1" customWidth="1"/>
    <col min="7684" max="7684" width="9.140625" style="1"/>
    <col min="7685" max="7688" width="15.7109375" style="1" customWidth="1"/>
    <col min="7689" max="7936" width="9.140625" style="1"/>
    <col min="7937" max="7937" width="3" style="1" customWidth="1"/>
    <col min="7938" max="7938" width="18.7109375" style="1" customWidth="1"/>
    <col min="7939" max="7939" width="69.7109375" style="1" customWidth="1"/>
    <col min="7940" max="7940" width="9.140625" style="1"/>
    <col min="7941" max="7944" width="15.7109375" style="1" customWidth="1"/>
    <col min="7945" max="8192" width="9.140625" style="1"/>
    <col min="8193" max="8193" width="3" style="1" customWidth="1"/>
    <col min="8194" max="8194" width="18.7109375" style="1" customWidth="1"/>
    <col min="8195" max="8195" width="69.7109375" style="1" customWidth="1"/>
    <col min="8196" max="8196" width="9.140625" style="1"/>
    <col min="8197" max="8200" width="15.7109375" style="1" customWidth="1"/>
    <col min="8201" max="8448" width="9.140625" style="1"/>
    <col min="8449" max="8449" width="3" style="1" customWidth="1"/>
    <col min="8450" max="8450" width="18.7109375" style="1" customWidth="1"/>
    <col min="8451" max="8451" width="69.7109375" style="1" customWidth="1"/>
    <col min="8452" max="8452" width="9.140625" style="1"/>
    <col min="8453" max="8456" width="15.7109375" style="1" customWidth="1"/>
    <col min="8457" max="8704" width="9.140625" style="1"/>
    <col min="8705" max="8705" width="3" style="1" customWidth="1"/>
    <col min="8706" max="8706" width="18.7109375" style="1" customWidth="1"/>
    <col min="8707" max="8707" width="69.7109375" style="1" customWidth="1"/>
    <col min="8708" max="8708" width="9.140625" style="1"/>
    <col min="8709" max="8712" width="15.7109375" style="1" customWidth="1"/>
    <col min="8713" max="8960" width="9.140625" style="1"/>
    <col min="8961" max="8961" width="3" style="1" customWidth="1"/>
    <col min="8962" max="8962" width="18.7109375" style="1" customWidth="1"/>
    <col min="8963" max="8963" width="69.7109375" style="1" customWidth="1"/>
    <col min="8964" max="8964" width="9.140625" style="1"/>
    <col min="8965" max="8968" width="15.7109375" style="1" customWidth="1"/>
    <col min="8969" max="9216" width="9.140625" style="1"/>
    <col min="9217" max="9217" width="3" style="1" customWidth="1"/>
    <col min="9218" max="9218" width="18.7109375" style="1" customWidth="1"/>
    <col min="9219" max="9219" width="69.7109375" style="1" customWidth="1"/>
    <col min="9220" max="9220" width="9.140625" style="1"/>
    <col min="9221" max="9224" width="15.7109375" style="1" customWidth="1"/>
    <col min="9225" max="9472" width="9.140625" style="1"/>
    <col min="9473" max="9473" width="3" style="1" customWidth="1"/>
    <col min="9474" max="9474" width="18.7109375" style="1" customWidth="1"/>
    <col min="9475" max="9475" width="69.7109375" style="1" customWidth="1"/>
    <col min="9476" max="9476" width="9.140625" style="1"/>
    <col min="9477" max="9480" width="15.7109375" style="1" customWidth="1"/>
    <col min="9481" max="9728" width="9.140625" style="1"/>
    <col min="9729" max="9729" width="3" style="1" customWidth="1"/>
    <col min="9730" max="9730" width="18.7109375" style="1" customWidth="1"/>
    <col min="9731" max="9731" width="69.7109375" style="1" customWidth="1"/>
    <col min="9732" max="9732" width="9.140625" style="1"/>
    <col min="9733" max="9736" width="15.7109375" style="1" customWidth="1"/>
    <col min="9737" max="9984" width="9.140625" style="1"/>
    <col min="9985" max="9985" width="3" style="1" customWidth="1"/>
    <col min="9986" max="9986" width="18.7109375" style="1" customWidth="1"/>
    <col min="9987" max="9987" width="69.7109375" style="1" customWidth="1"/>
    <col min="9988" max="9988" width="9.140625" style="1"/>
    <col min="9989" max="9992" width="15.7109375" style="1" customWidth="1"/>
    <col min="9993" max="10240" width="9.140625" style="1"/>
    <col min="10241" max="10241" width="3" style="1" customWidth="1"/>
    <col min="10242" max="10242" width="18.7109375" style="1" customWidth="1"/>
    <col min="10243" max="10243" width="69.7109375" style="1" customWidth="1"/>
    <col min="10244" max="10244" width="9.140625" style="1"/>
    <col min="10245" max="10248" width="15.7109375" style="1" customWidth="1"/>
    <col min="10249" max="10496" width="9.140625" style="1"/>
    <col min="10497" max="10497" width="3" style="1" customWidth="1"/>
    <col min="10498" max="10498" width="18.7109375" style="1" customWidth="1"/>
    <col min="10499" max="10499" width="69.7109375" style="1" customWidth="1"/>
    <col min="10500" max="10500" width="9.140625" style="1"/>
    <col min="10501" max="10504" width="15.7109375" style="1" customWidth="1"/>
    <col min="10505" max="10752" width="9.140625" style="1"/>
    <col min="10753" max="10753" width="3" style="1" customWidth="1"/>
    <col min="10754" max="10754" width="18.7109375" style="1" customWidth="1"/>
    <col min="10755" max="10755" width="69.7109375" style="1" customWidth="1"/>
    <col min="10756" max="10756" width="9.140625" style="1"/>
    <col min="10757" max="10760" width="15.7109375" style="1" customWidth="1"/>
    <col min="10761" max="11008" width="9.140625" style="1"/>
    <col min="11009" max="11009" width="3" style="1" customWidth="1"/>
    <col min="11010" max="11010" width="18.7109375" style="1" customWidth="1"/>
    <col min="11011" max="11011" width="69.7109375" style="1" customWidth="1"/>
    <col min="11012" max="11012" width="9.140625" style="1"/>
    <col min="11013" max="11016" width="15.7109375" style="1" customWidth="1"/>
    <col min="11017" max="11264" width="9.140625" style="1"/>
    <col min="11265" max="11265" width="3" style="1" customWidth="1"/>
    <col min="11266" max="11266" width="18.7109375" style="1" customWidth="1"/>
    <col min="11267" max="11267" width="69.7109375" style="1" customWidth="1"/>
    <col min="11268" max="11268" width="9.140625" style="1"/>
    <col min="11269" max="11272" width="15.7109375" style="1" customWidth="1"/>
    <col min="11273" max="11520" width="9.140625" style="1"/>
    <col min="11521" max="11521" width="3" style="1" customWidth="1"/>
    <col min="11522" max="11522" width="18.7109375" style="1" customWidth="1"/>
    <col min="11523" max="11523" width="69.7109375" style="1" customWidth="1"/>
    <col min="11524" max="11524" width="9.140625" style="1"/>
    <col min="11525" max="11528" width="15.7109375" style="1" customWidth="1"/>
    <col min="11529" max="11776" width="9.140625" style="1"/>
    <col min="11777" max="11777" width="3" style="1" customWidth="1"/>
    <col min="11778" max="11778" width="18.7109375" style="1" customWidth="1"/>
    <col min="11779" max="11779" width="69.7109375" style="1" customWidth="1"/>
    <col min="11780" max="11780" width="9.140625" style="1"/>
    <col min="11781" max="11784" width="15.7109375" style="1" customWidth="1"/>
    <col min="11785" max="12032" width="9.140625" style="1"/>
    <col min="12033" max="12033" width="3" style="1" customWidth="1"/>
    <col min="12034" max="12034" width="18.7109375" style="1" customWidth="1"/>
    <col min="12035" max="12035" width="69.7109375" style="1" customWidth="1"/>
    <col min="12036" max="12036" width="9.140625" style="1"/>
    <col min="12037" max="12040" width="15.7109375" style="1" customWidth="1"/>
    <col min="12041" max="12288" width="9.140625" style="1"/>
    <col min="12289" max="12289" width="3" style="1" customWidth="1"/>
    <col min="12290" max="12290" width="18.7109375" style="1" customWidth="1"/>
    <col min="12291" max="12291" width="69.7109375" style="1" customWidth="1"/>
    <col min="12292" max="12292" width="9.140625" style="1"/>
    <col min="12293" max="12296" width="15.7109375" style="1" customWidth="1"/>
    <col min="12297" max="12544" width="9.140625" style="1"/>
    <col min="12545" max="12545" width="3" style="1" customWidth="1"/>
    <col min="12546" max="12546" width="18.7109375" style="1" customWidth="1"/>
    <col min="12547" max="12547" width="69.7109375" style="1" customWidth="1"/>
    <col min="12548" max="12548" width="9.140625" style="1"/>
    <col min="12549" max="12552" width="15.7109375" style="1" customWidth="1"/>
    <col min="12553" max="12800" width="9.140625" style="1"/>
    <col min="12801" max="12801" width="3" style="1" customWidth="1"/>
    <col min="12802" max="12802" width="18.7109375" style="1" customWidth="1"/>
    <col min="12803" max="12803" width="69.7109375" style="1" customWidth="1"/>
    <col min="12804" max="12804" width="9.140625" style="1"/>
    <col min="12805" max="12808" width="15.7109375" style="1" customWidth="1"/>
    <col min="12809" max="13056" width="9.140625" style="1"/>
    <col min="13057" max="13057" width="3" style="1" customWidth="1"/>
    <col min="13058" max="13058" width="18.7109375" style="1" customWidth="1"/>
    <col min="13059" max="13059" width="69.7109375" style="1" customWidth="1"/>
    <col min="13060" max="13060" width="9.140625" style="1"/>
    <col min="13061" max="13064" width="15.7109375" style="1" customWidth="1"/>
    <col min="13065" max="13312" width="9.140625" style="1"/>
    <col min="13313" max="13313" width="3" style="1" customWidth="1"/>
    <col min="13314" max="13314" width="18.7109375" style="1" customWidth="1"/>
    <col min="13315" max="13315" width="69.7109375" style="1" customWidth="1"/>
    <col min="13316" max="13316" width="9.140625" style="1"/>
    <col min="13317" max="13320" width="15.7109375" style="1" customWidth="1"/>
    <col min="13321" max="13568" width="9.140625" style="1"/>
    <col min="13569" max="13569" width="3" style="1" customWidth="1"/>
    <col min="13570" max="13570" width="18.7109375" style="1" customWidth="1"/>
    <col min="13571" max="13571" width="69.7109375" style="1" customWidth="1"/>
    <col min="13572" max="13572" width="9.140625" style="1"/>
    <col min="13573" max="13576" width="15.7109375" style="1" customWidth="1"/>
    <col min="13577" max="13824" width="9.140625" style="1"/>
    <col min="13825" max="13825" width="3" style="1" customWidth="1"/>
    <col min="13826" max="13826" width="18.7109375" style="1" customWidth="1"/>
    <col min="13827" max="13827" width="69.7109375" style="1" customWidth="1"/>
    <col min="13828" max="13828" width="9.140625" style="1"/>
    <col min="13829" max="13832" width="15.7109375" style="1" customWidth="1"/>
    <col min="13833" max="14080" width="9.140625" style="1"/>
    <col min="14081" max="14081" width="3" style="1" customWidth="1"/>
    <col min="14082" max="14082" width="18.7109375" style="1" customWidth="1"/>
    <col min="14083" max="14083" width="69.7109375" style="1" customWidth="1"/>
    <col min="14084" max="14084" width="9.140625" style="1"/>
    <col min="14085" max="14088" width="15.7109375" style="1" customWidth="1"/>
    <col min="14089" max="14336" width="9.140625" style="1"/>
    <col min="14337" max="14337" width="3" style="1" customWidth="1"/>
    <col min="14338" max="14338" width="18.7109375" style="1" customWidth="1"/>
    <col min="14339" max="14339" width="69.7109375" style="1" customWidth="1"/>
    <col min="14340" max="14340" width="9.140625" style="1"/>
    <col min="14341" max="14344" width="15.7109375" style="1" customWidth="1"/>
    <col min="14345" max="14592" width="9.140625" style="1"/>
    <col min="14593" max="14593" width="3" style="1" customWidth="1"/>
    <col min="14594" max="14594" width="18.7109375" style="1" customWidth="1"/>
    <col min="14595" max="14595" width="69.7109375" style="1" customWidth="1"/>
    <col min="14596" max="14596" width="9.140625" style="1"/>
    <col min="14597" max="14600" width="15.7109375" style="1" customWidth="1"/>
    <col min="14601" max="14848" width="9.140625" style="1"/>
    <col min="14849" max="14849" width="3" style="1" customWidth="1"/>
    <col min="14850" max="14850" width="18.7109375" style="1" customWidth="1"/>
    <col min="14851" max="14851" width="69.7109375" style="1" customWidth="1"/>
    <col min="14852" max="14852" width="9.140625" style="1"/>
    <col min="14853" max="14856" width="15.7109375" style="1" customWidth="1"/>
    <col min="14857" max="15104" width="9.140625" style="1"/>
    <col min="15105" max="15105" width="3" style="1" customWidth="1"/>
    <col min="15106" max="15106" width="18.7109375" style="1" customWidth="1"/>
    <col min="15107" max="15107" width="69.7109375" style="1" customWidth="1"/>
    <col min="15108" max="15108" width="9.140625" style="1"/>
    <col min="15109" max="15112" width="15.7109375" style="1" customWidth="1"/>
    <col min="15113" max="15360" width="9.140625" style="1"/>
    <col min="15361" max="15361" width="3" style="1" customWidth="1"/>
    <col min="15362" max="15362" width="18.7109375" style="1" customWidth="1"/>
    <col min="15363" max="15363" width="69.7109375" style="1" customWidth="1"/>
    <col min="15364" max="15364" width="9.140625" style="1"/>
    <col min="15365" max="15368" width="15.7109375" style="1" customWidth="1"/>
    <col min="15369" max="15616" width="9.140625" style="1"/>
    <col min="15617" max="15617" width="3" style="1" customWidth="1"/>
    <col min="15618" max="15618" width="18.7109375" style="1" customWidth="1"/>
    <col min="15619" max="15619" width="69.7109375" style="1" customWidth="1"/>
    <col min="15620" max="15620" width="9.140625" style="1"/>
    <col min="15621" max="15624" width="15.7109375" style="1" customWidth="1"/>
    <col min="15625" max="15872" width="9.140625" style="1"/>
    <col min="15873" max="15873" width="3" style="1" customWidth="1"/>
    <col min="15874" max="15874" width="18.7109375" style="1" customWidth="1"/>
    <col min="15875" max="15875" width="69.7109375" style="1" customWidth="1"/>
    <col min="15876" max="15876" width="9.140625" style="1"/>
    <col min="15877" max="15880" width="15.7109375" style="1" customWidth="1"/>
    <col min="15881" max="16128" width="9.140625" style="1"/>
    <col min="16129" max="16129" width="3" style="1" customWidth="1"/>
    <col min="16130" max="16130" width="18.7109375" style="1" customWidth="1"/>
    <col min="16131" max="16131" width="69.7109375" style="1" customWidth="1"/>
    <col min="16132" max="16132" width="9.140625" style="1"/>
    <col min="16133" max="16136" width="15.7109375" style="1" customWidth="1"/>
    <col min="16137" max="16384" width="9.140625" style="1"/>
  </cols>
  <sheetData>
    <row r="1" spans="1:10" x14ac:dyDescent="0.25">
      <c r="H1" s="3" t="s">
        <v>0</v>
      </c>
      <c r="I1" s="4"/>
      <c r="J1" s="4"/>
    </row>
    <row r="2" spans="1:10" ht="20.25" customHeight="1" x14ac:dyDescent="0.25">
      <c r="B2" s="276" t="s">
        <v>1</v>
      </c>
      <c r="C2" s="276"/>
      <c r="D2" s="276"/>
      <c r="E2" s="276"/>
      <c r="F2" s="276"/>
      <c r="G2" s="276"/>
      <c r="H2" s="276"/>
    </row>
    <row r="3" spans="1:10" ht="12" customHeight="1" x14ac:dyDescent="0.25">
      <c r="B3" s="276" t="s">
        <v>2</v>
      </c>
      <c r="C3" s="276"/>
      <c r="D3" s="276"/>
      <c r="E3" s="276"/>
      <c r="F3" s="276"/>
      <c r="G3" s="276"/>
      <c r="H3" s="276"/>
    </row>
    <row r="4" spans="1:10" x14ac:dyDescent="0.25">
      <c r="H4" s="5" t="s">
        <v>3</v>
      </c>
    </row>
    <row r="5" spans="1:10" ht="2.25" customHeight="1" thickBot="1" x14ac:dyDescent="0.3">
      <c r="E5" s="6"/>
      <c r="F5" s="6"/>
      <c r="G5" s="6"/>
      <c r="H5" s="7"/>
    </row>
    <row r="6" spans="1:10" x14ac:dyDescent="0.25">
      <c r="A6" s="8"/>
      <c r="B6" s="277" t="s">
        <v>4</v>
      </c>
      <c r="C6" s="279" t="s">
        <v>5</v>
      </c>
      <c r="D6" s="279" t="s">
        <v>6</v>
      </c>
      <c r="E6" s="281" t="s">
        <v>7</v>
      </c>
      <c r="F6" s="282"/>
      <c r="G6" s="282"/>
      <c r="H6" s="283"/>
    </row>
    <row r="7" spans="1:10" ht="31.5" customHeight="1" x14ac:dyDescent="0.25">
      <c r="A7" s="8"/>
      <c r="B7" s="278"/>
      <c r="C7" s="280"/>
      <c r="D7" s="280"/>
      <c r="E7" s="9" t="s">
        <v>8</v>
      </c>
      <c r="F7" s="9" t="s">
        <v>9</v>
      </c>
      <c r="G7" s="9" t="s">
        <v>10</v>
      </c>
      <c r="H7" s="10" t="s">
        <v>11</v>
      </c>
    </row>
    <row r="8" spans="1:10" ht="14.25" customHeight="1" thickBot="1" x14ac:dyDescent="0.3">
      <c r="A8" s="8"/>
      <c r="B8" s="11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3">
        <v>7</v>
      </c>
    </row>
    <row r="9" spans="1:10" ht="20.100000000000001" customHeight="1" x14ac:dyDescent="0.25">
      <c r="A9" s="8"/>
      <c r="B9" s="284"/>
      <c r="C9" s="14" t="s">
        <v>12</v>
      </c>
      <c r="D9" s="286">
        <v>1001</v>
      </c>
      <c r="E9" s="288">
        <f>E11+E14+E17+E18-E19+E20+E21</f>
        <v>8250</v>
      </c>
      <c r="F9" s="290">
        <f>F11+F14+F17+F18-F19+F20+F21</f>
        <v>16680</v>
      </c>
      <c r="G9" s="290">
        <f>G11+G14+G17+G18-G19+G20+G21</f>
        <v>27250</v>
      </c>
      <c r="H9" s="274">
        <f>H11+H14+H17+H18-H19+H20+H21</f>
        <v>34280</v>
      </c>
    </row>
    <row r="10" spans="1:10" ht="12" customHeight="1" x14ac:dyDescent="0.25">
      <c r="A10" s="8"/>
      <c r="B10" s="285"/>
      <c r="C10" s="16" t="s">
        <v>13</v>
      </c>
      <c r="D10" s="287"/>
      <c r="E10" s="289"/>
      <c r="F10" s="291"/>
      <c r="G10" s="291"/>
      <c r="H10" s="275"/>
    </row>
    <row r="11" spans="1:10" ht="20.100000000000001" customHeight="1" x14ac:dyDescent="0.25">
      <c r="A11" s="8"/>
      <c r="B11" s="15">
        <v>60</v>
      </c>
      <c r="C11" s="18" t="s">
        <v>14</v>
      </c>
      <c r="D11" s="17">
        <v>1002</v>
      </c>
      <c r="E11" s="19"/>
      <c r="F11" s="19"/>
      <c r="G11" s="19"/>
      <c r="H11" s="20"/>
    </row>
    <row r="12" spans="1:10" ht="20.100000000000001" customHeight="1" x14ac:dyDescent="0.25">
      <c r="A12" s="8"/>
      <c r="B12" s="15" t="s">
        <v>15</v>
      </c>
      <c r="C12" s="18" t="s">
        <v>16</v>
      </c>
      <c r="D12" s="17">
        <v>1003</v>
      </c>
      <c r="E12" s="21"/>
      <c r="F12" s="21"/>
      <c r="G12" s="21"/>
      <c r="H12" s="22"/>
    </row>
    <row r="13" spans="1:10" ht="20.100000000000001" customHeight="1" x14ac:dyDescent="0.25">
      <c r="A13" s="8"/>
      <c r="B13" s="15" t="s">
        <v>17</v>
      </c>
      <c r="C13" s="18" t="s">
        <v>18</v>
      </c>
      <c r="D13" s="17">
        <v>1004</v>
      </c>
      <c r="E13" s="21"/>
      <c r="F13" s="21"/>
      <c r="G13" s="21"/>
      <c r="H13" s="22"/>
    </row>
    <row r="14" spans="1:10" ht="20.100000000000001" customHeight="1" x14ac:dyDescent="0.25">
      <c r="A14" s="8"/>
      <c r="B14" s="23">
        <v>61</v>
      </c>
      <c r="C14" s="24" t="s">
        <v>19</v>
      </c>
      <c r="D14" s="25">
        <v>1005</v>
      </c>
      <c r="E14" s="26">
        <f>E15+E16</f>
        <v>8100</v>
      </c>
      <c r="F14" s="27">
        <f>F15+F16</f>
        <v>16400</v>
      </c>
      <c r="G14" s="372">
        <f>G15+G16</f>
        <v>26870</v>
      </c>
      <c r="H14" s="373">
        <f>H15+H16</f>
        <v>33750</v>
      </c>
    </row>
    <row r="15" spans="1:10" ht="20.100000000000001" customHeight="1" x14ac:dyDescent="0.25">
      <c r="A15" s="8"/>
      <c r="B15" s="15" t="s">
        <v>20</v>
      </c>
      <c r="C15" s="18" t="s">
        <v>21</v>
      </c>
      <c r="D15" s="17">
        <v>1006</v>
      </c>
      <c r="E15" s="21">
        <v>8100</v>
      </c>
      <c r="F15" s="21">
        <v>16400</v>
      </c>
      <c r="G15" s="374">
        <v>26870</v>
      </c>
      <c r="H15" s="375">
        <v>33750</v>
      </c>
    </row>
    <row r="16" spans="1:10" ht="20.100000000000001" customHeight="1" x14ac:dyDescent="0.25">
      <c r="A16" s="8"/>
      <c r="B16" s="15" t="s">
        <v>22</v>
      </c>
      <c r="C16" s="18" t="s">
        <v>23</v>
      </c>
      <c r="D16" s="17">
        <v>1007</v>
      </c>
      <c r="E16" s="21"/>
      <c r="F16" s="21"/>
      <c r="G16" s="21"/>
      <c r="H16" s="22"/>
    </row>
    <row r="17" spans="1:8" ht="20.100000000000001" customHeight="1" x14ac:dyDescent="0.25">
      <c r="A17" s="8"/>
      <c r="B17" s="15">
        <v>62</v>
      </c>
      <c r="C17" s="18" t="s">
        <v>24</v>
      </c>
      <c r="D17" s="17">
        <v>1008</v>
      </c>
      <c r="E17" s="21"/>
      <c r="F17" s="21"/>
      <c r="G17" s="21"/>
      <c r="H17" s="22"/>
    </row>
    <row r="18" spans="1:8" ht="20.100000000000001" customHeight="1" x14ac:dyDescent="0.25">
      <c r="A18" s="8"/>
      <c r="B18" s="15">
        <v>630</v>
      </c>
      <c r="C18" s="18" t="s">
        <v>25</v>
      </c>
      <c r="D18" s="17">
        <v>1009</v>
      </c>
      <c r="E18" s="21"/>
      <c r="F18" s="21"/>
      <c r="G18" s="21"/>
      <c r="H18" s="22"/>
    </row>
    <row r="19" spans="1:8" ht="20.100000000000001" customHeight="1" x14ac:dyDescent="0.25">
      <c r="A19" s="8"/>
      <c r="B19" s="15">
        <v>631</v>
      </c>
      <c r="C19" s="18" t="s">
        <v>26</v>
      </c>
      <c r="D19" s="17">
        <v>1010</v>
      </c>
      <c r="E19" s="21"/>
      <c r="F19" s="21"/>
      <c r="G19" s="21"/>
      <c r="H19" s="22"/>
    </row>
    <row r="20" spans="1:8" ht="20.100000000000001" customHeight="1" x14ac:dyDescent="0.25">
      <c r="A20" s="8"/>
      <c r="B20" s="15" t="s">
        <v>27</v>
      </c>
      <c r="C20" s="18" t="s">
        <v>28</v>
      </c>
      <c r="D20" s="17">
        <v>1011</v>
      </c>
      <c r="E20" s="21">
        <v>150</v>
      </c>
      <c r="F20" s="21">
        <v>280</v>
      </c>
      <c r="G20" s="21">
        <v>380</v>
      </c>
      <c r="H20" s="22">
        <v>530</v>
      </c>
    </row>
    <row r="21" spans="1:8" ht="25.5" customHeight="1" x14ac:dyDescent="0.25">
      <c r="A21" s="8"/>
      <c r="B21" s="15" t="s">
        <v>29</v>
      </c>
      <c r="C21" s="18" t="s">
        <v>30</v>
      </c>
      <c r="D21" s="17">
        <v>1012</v>
      </c>
      <c r="E21" s="21"/>
      <c r="F21" s="21"/>
      <c r="G21" s="21"/>
      <c r="H21" s="22"/>
    </row>
    <row r="22" spans="1:8" ht="20.100000000000001" customHeight="1" x14ac:dyDescent="0.25">
      <c r="A22" s="8"/>
      <c r="B22" s="15"/>
      <c r="C22" s="24" t="s">
        <v>31</v>
      </c>
      <c r="D22" s="17">
        <v>1013</v>
      </c>
      <c r="E22" s="26">
        <f>E23+E24+E25+E29+E30+E31+E32+E33</f>
        <v>8224</v>
      </c>
      <c r="F22" s="27">
        <f>F23+F24+F25+F29+F30+F31+F32+F33</f>
        <v>16610</v>
      </c>
      <c r="G22" s="372">
        <f>G23+G24+G25+G29+G30+G31+G32+G33</f>
        <v>27144</v>
      </c>
      <c r="H22" s="373">
        <f>H23+H24+H25+H29+H30+H31+H32+H33</f>
        <v>34228</v>
      </c>
    </row>
    <row r="23" spans="1:8" ht="20.100000000000001" customHeight="1" x14ac:dyDescent="0.25">
      <c r="A23" s="8"/>
      <c r="B23" s="15">
        <v>50</v>
      </c>
      <c r="C23" s="18" t="s">
        <v>32</v>
      </c>
      <c r="D23" s="17">
        <v>1014</v>
      </c>
      <c r="E23" s="21"/>
      <c r="F23" s="21"/>
      <c r="G23" s="374"/>
      <c r="H23" s="375"/>
    </row>
    <row r="24" spans="1:8" ht="20.100000000000001" customHeight="1" x14ac:dyDescent="0.25">
      <c r="A24" s="8"/>
      <c r="B24" s="15">
        <v>51</v>
      </c>
      <c r="C24" s="18" t="s">
        <v>33</v>
      </c>
      <c r="D24" s="17">
        <v>1015</v>
      </c>
      <c r="E24" s="21">
        <v>530</v>
      </c>
      <c r="F24" s="21">
        <v>860</v>
      </c>
      <c r="G24" s="374">
        <v>1110</v>
      </c>
      <c r="H24" s="375">
        <v>1420</v>
      </c>
    </row>
    <row r="25" spans="1:8" ht="25.5" customHeight="1" x14ac:dyDescent="0.25">
      <c r="A25" s="8"/>
      <c r="B25" s="15">
        <v>52</v>
      </c>
      <c r="C25" s="18" t="s">
        <v>34</v>
      </c>
      <c r="D25" s="17">
        <v>1016</v>
      </c>
      <c r="E25" s="29">
        <f>E26+E27+E28</f>
        <v>6744</v>
      </c>
      <c r="F25" s="29">
        <f>F26+F27+F28</f>
        <v>13580</v>
      </c>
      <c r="G25" s="29">
        <f>G26+G27+G28</f>
        <v>22014</v>
      </c>
      <c r="H25" s="30">
        <f>H26+H27+H28</f>
        <v>28798</v>
      </c>
    </row>
    <row r="26" spans="1:8" ht="20.100000000000001" customHeight="1" x14ac:dyDescent="0.25">
      <c r="A26" s="8"/>
      <c r="B26" s="15">
        <v>520</v>
      </c>
      <c r="C26" s="18" t="s">
        <v>35</v>
      </c>
      <c r="D26" s="17">
        <v>1017</v>
      </c>
      <c r="E26" s="21">
        <v>4904</v>
      </c>
      <c r="F26" s="21">
        <v>9800</v>
      </c>
      <c r="G26" s="21">
        <v>14704</v>
      </c>
      <c r="H26" s="22">
        <v>19616</v>
      </c>
    </row>
    <row r="27" spans="1:8" ht="20.100000000000001" customHeight="1" x14ac:dyDescent="0.25">
      <c r="A27" s="8"/>
      <c r="B27" s="15">
        <v>521</v>
      </c>
      <c r="C27" s="18" t="s">
        <v>36</v>
      </c>
      <c r="D27" s="17">
        <v>1018</v>
      </c>
      <c r="E27" s="21">
        <v>740</v>
      </c>
      <c r="F27" s="21">
        <v>1580</v>
      </c>
      <c r="G27" s="21">
        <v>2320</v>
      </c>
      <c r="H27" s="22">
        <v>2972</v>
      </c>
    </row>
    <row r="28" spans="1:8" ht="20.100000000000001" customHeight="1" x14ac:dyDescent="0.25">
      <c r="A28" s="8"/>
      <c r="B28" s="15" t="s">
        <v>37</v>
      </c>
      <c r="C28" s="18" t="s">
        <v>38</v>
      </c>
      <c r="D28" s="17">
        <v>1019</v>
      </c>
      <c r="E28" s="21">
        <v>1100</v>
      </c>
      <c r="F28" s="21">
        <v>2200</v>
      </c>
      <c r="G28" s="374">
        <v>4990</v>
      </c>
      <c r="H28" s="375">
        <v>6210</v>
      </c>
    </row>
    <row r="29" spans="1:8" ht="20.100000000000001" customHeight="1" x14ac:dyDescent="0.25">
      <c r="A29" s="8"/>
      <c r="B29" s="15">
        <v>540</v>
      </c>
      <c r="C29" s="18" t="s">
        <v>39</v>
      </c>
      <c r="D29" s="17">
        <v>1020</v>
      </c>
      <c r="E29" s="21">
        <v>50</v>
      </c>
      <c r="F29" s="21">
        <v>80</v>
      </c>
      <c r="G29" s="21">
        <v>120</v>
      </c>
      <c r="H29" s="22">
        <v>180</v>
      </c>
    </row>
    <row r="30" spans="1:8" ht="25.5" customHeight="1" x14ac:dyDescent="0.25">
      <c r="A30" s="8"/>
      <c r="B30" s="15" t="s">
        <v>40</v>
      </c>
      <c r="C30" s="18" t="s">
        <v>41</v>
      </c>
      <c r="D30" s="17">
        <v>1021</v>
      </c>
      <c r="E30" s="21"/>
      <c r="F30" s="21"/>
      <c r="G30" s="21"/>
      <c r="H30" s="22"/>
    </row>
    <row r="31" spans="1:8" ht="20.100000000000001" customHeight="1" x14ac:dyDescent="0.25">
      <c r="A31" s="8"/>
      <c r="B31" s="15">
        <v>53</v>
      </c>
      <c r="C31" s="18" t="s">
        <v>42</v>
      </c>
      <c r="D31" s="17">
        <v>1022</v>
      </c>
      <c r="E31" s="21">
        <v>420</v>
      </c>
      <c r="F31" s="21">
        <v>920</v>
      </c>
      <c r="G31" s="21">
        <v>1650</v>
      </c>
      <c r="H31" s="22">
        <v>2440</v>
      </c>
    </row>
    <row r="32" spans="1:8" ht="20.100000000000001" customHeight="1" x14ac:dyDescent="0.25">
      <c r="A32" s="8"/>
      <c r="B32" s="15" t="s">
        <v>43</v>
      </c>
      <c r="C32" s="18" t="s">
        <v>44</v>
      </c>
      <c r="D32" s="17">
        <v>1023</v>
      </c>
      <c r="E32" s="21"/>
      <c r="F32" s="21"/>
      <c r="G32" s="21"/>
      <c r="H32" s="22"/>
    </row>
    <row r="33" spans="1:8" ht="20.100000000000001" customHeight="1" x14ac:dyDescent="0.25">
      <c r="A33" s="8"/>
      <c r="B33" s="15">
        <v>55</v>
      </c>
      <c r="C33" s="18" t="s">
        <v>45</v>
      </c>
      <c r="D33" s="17">
        <v>1024</v>
      </c>
      <c r="E33" s="21">
        <v>480</v>
      </c>
      <c r="F33" s="21">
        <v>1170</v>
      </c>
      <c r="G33" s="21">
        <v>2250</v>
      </c>
      <c r="H33" s="22">
        <v>1390</v>
      </c>
    </row>
    <row r="34" spans="1:8" ht="20.100000000000001" customHeight="1" x14ac:dyDescent="0.25">
      <c r="A34" s="8"/>
      <c r="B34" s="15"/>
      <c r="C34" s="24" t="s">
        <v>46</v>
      </c>
      <c r="D34" s="17">
        <v>1025</v>
      </c>
      <c r="E34" s="27">
        <f>E9-E22</f>
        <v>26</v>
      </c>
      <c r="F34" s="27">
        <f>F9-F22</f>
        <v>70</v>
      </c>
      <c r="G34" s="372">
        <f>G9-G22</f>
        <v>106</v>
      </c>
      <c r="H34" s="373">
        <f>H9-H22</f>
        <v>52</v>
      </c>
    </row>
    <row r="35" spans="1:8" ht="20.100000000000001" customHeight="1" x14ac:dyDescent="0.25">
      <c r="A35" s="8"/>
      <c r="B35" s="15"/>
      <c r="C35" s="24" t="s">
        <v>47</v>
      </c>
      <c r="D35" s="17">
        <v>1026</v>
      </c>
      <c r="E35" s="21"/>
      <c r="F35" s="21"/>
      <c r="G35" s="21"/>
      <c r="H35" s="22"/>
    </row>
    <row r="36" spans="1:8" ht="20.100000000000001" customHeight="1" x14ac:dyDescent="0.25">
      <c r="A36" s="8"/>
      <c r="B36" s="285"/>
      <c r="C36" s="31" t="s">
        <v>48</v>
      </c>
      <c r="D36" s="287">
        <v>1027</v>
      </c>
      <c r="E36" s="294">
        <f>E38+E39+E40+E41</f>
        <v>38</v>
      </c>
      <c r="F36" s="294">
        <f>F38+F39+F40+F41</f>
        <v>76</v>
      </c>
      <c r="G36" s="294">
        <f>G38+G39+G40+G41</f>
        <v>112</v>
      </c>
      <c r="H36" s="292">
        <f>H38+H39+H40+H41</f>
        <v>150</v>
      </c>
    </row>
    <row r="37" spans="1:8" ht="10.5" customHeight="1" x14ac:dyDescent="0.25">
      <c r="A37" s="8"/>
      <c r="B37" s="285"/>
      <c r="C37" s="16" t="s">
        <v>49</v>
      </c>
      <c r="D37" s="287"/>
      <c r="E37" s="294"/>
      <c r="F37" s="294"/>
      <c r="G37" s="294"/>
      <c r="H37" s="293"/>
    </row>
    <row r="38" spans="1:8" ht="24" customHeight="1" x14ac:dyDescent="0.25">
      <c r="A38" s="8"/>
      <c r="B38" s="15" t="s">
        <v>50</v>
      </c>
      <c r="C38" s="18" t="s">
        <v>51</v>
      </c>
      <c r="D38" s="17">
        <v>1028</v>
      </c>
      <c r="E38" s="21"/>
      <c r="F38" s="21"/>
      <c r="G38" s="21"/>
      <c r="H38" s="22"/>
    </row>
    <row r="39" spans="1:8" ht="20.100000000000001" customHeight="1" x14ac:dyDescent="0.25">
      <c r="A39" s="8"/>
      <c r="B39" s="15">
        <v>662</v>
      </c>
      <c r="C39" s="18" t="s">
        <v>52</v>
      </c>
      <c r="D39" s="17">
        <v>1029</v>
      </c>
      <c r="E39" s="21"/>
      <c r="F39" s="21"/>
      <c r="G39" s="21"/>
      <c r="H39" s="22"/>
    </row>
    <row r="40" spans="1:8" ht="20.100000000000001" customHeight="1" x14ac:dyDescent="0.25">
      <c r="A40" s="8"/>
      <c r="B40" s="15" t="s">
        <v>53</v>
      </c>
      <c r="C40" s="18" t="s">
        <v>54</v>
      </c>
      <c r="D40" s="17">
        <v>1030</v>
      </c>
      <c r="E40" s="21"/>
      <c r="F40" s="21"/>
      <c r="G40" s="21"/>
      <c r="H40" s="22"/>
    </row>
    <row r="41" spans="1:8" ht="20.100000000000001" customHeight="1" x14ac:dyDescent="0.25">
      <c r="A41" s="8"/>
      <c r="B41" s="15" t="s">
        <v>55</v>
      </c>
      <c r="C41" s="18" t="s">
        <v>56</v>
      </c>
      <c r="D41" s="17">
        <v>1031</v>
      </c>
      <c r="E41" s="21">
        <v>38</v>
      </c>
      <c r="F41" s="21">
        <v>76</v>
      </c>
      <c r="G41" s="21">
        <v>112</v>
      </c>
      <c r="H41" s="22">
        <v>150</v>
      </c>
    </row>
    <row r="42" spans="1:8" ht="20.100000000000001" customHeight="1" x14ac:dyDescent="0.25">
      <c r="A42" s="8"/>
      <c r="B42" s="285"/>
      <c r="C42" s="31" t="s">
        <v>57</v>
      </c>
      <c r="D42" s="287">
        <v>1032</v>
      </c>
      <c r="E42" s="295">
        <f>E44++E45+E46+E47</f>
        <v>3</v>
      </c>
      <c r="F42" s="294">
        <f>F44++F45+F46+F47</f>
        <v>10</v>
      </c>
      <c r="G42" s="294">
        <f>G44++G45+G46+G47</f>
        <v>12</v>
      </c>
      <c r="H42" s="292">
        <f>H44++H45+H46+H47</f>
        <v>20</v>
      </c>
    </row>
    <row r="43" spans="1:8" ht="10.5" customHeight="1" x14ac:dyDescent="0.25">
      <c r="A43" s="8"/>
      <c r="B43" s="285"/>
      <c r="C43" s="16" t="s">
        <v>58</v>
      </c>
      <c r="D43" s="287"/>
      <c r="E43" s="296"/>
      <c r="F43" s="294"/>
      <c r="G43" s="294"/>
      <c r="H43" s="293"/>
    </row>
    <row r="44" spans="1:8" ht="27.75" customHeight="1" x14ac:dyDescent="0.25">
      <c r="A44" s="8"/>
      <c r="B44" s="15" t="s">
        <v>59</v>
      </c>
      <c r="C44" s="18" t="s">
        <v>60</v>
      </c>
      <c r="D44" s="17">
        <v>1033</v>
      </c>
      <c r="E44" s="21"/>
      <c r="F44" s="21"/>
      <c r="G44" s="21"/>
      <c r="H44" s="22"/>
    </row>
    <row r="45" spans="1:8" ht="20.100000000000001" customHeight="1" x14ac:dyDescent="0.25">
      <c r="A45" s="8"/>
      <c r="B45" s="15">
        <v>562</v>
      </c>
      <c r="C45" s="18" t="s">
        <v>61</v>
      </c>
      <c r="D45" s="17">
        <v>1034</v>
      </c>
      <c r="E45" s="21">
        <v>3</v>
      </c>
      <c r="F45" s="21">
        <v>10</v>
      </c>
      <c r="G45" s="21">
        <v>12</v>
      </c>
      <c r="H45" s="22">
        <v>20</v>
      </c>
    </row>
    <row r="46" spans="1:8" ht="20.100000000000001" customHeight="1" x14ac:dyDescent="0.25">
      <c r="A46" s="8"/>
      <c r="B46" s="15" t="s">
        <v>62</v>
      </c>
      <c r="C46" s="18" t="s">
        <v>63</v>
      </c>
      <c r="D46" s="17">
        <v>1035</v>
      </c>
      <c r="E46" s="21"/>
      <c r="F46" s="21"/>
      <c r="G46" s="21"/>
      <c r="H46" s="22"/>
    </row>
    <row r="47" spans="1:8" ht="20.100000000000001" customHeight="1" x14ac:dyDescent="0.25">
      <c r="A47" s="8"/>
      <c r="B47" s="15" t="s">
        <v>64</v>
      </c>
      <c r="C47" s="18" t="s">
        <v>65</v>
      </c>
      <c r="D47" s="17">
        <v>1036</v>
      </c>
      <c r="E47" s="21"/>
      <c r="F47" s="21"/>
      <c r="G47" s="21"/>
      <c r="H47" s="22"/>
    </row>
    <row r="48" spans="1:8" ht="20.100000000000001" customHeight="1" x14ac:dyDescent="0.25">
      <c r="A48" s="8"/>
      <c r="B48" s="15"/>
      <c r="C48" s="24" t="s">
        <v>66</v>
      </c>
      <c r="D48" s="25">
        <v>1037</v>
      </c>
      <c r="E48" s="27">
        <f>E36-E42</f>
        <v>35</v>
      </c>
      <c r="F48" s="27">
        <f>F36-F42</f>
        <v>66</v>
      </c>
      <c r="G48" s="27">
        <f>G36-G42</f>
        <v>100</v>
      </c>
      <c r="H48" s="28">
        <f>H36-H42</f>
        <v>130</v>
      </c>
    </row>
    <row r="49" spans="1:8" ht="20.100000000000001" customHeight="1" x14ac:dyDescent="0.25">
      <c r="A49" s="8"/>
      <c r="B49" s="15"/>
      <c r="C49" s="24" t="s">
        <v>67</v>
      </c>
      <c r="D49" s="17">
        <v>1038</v>
      </c>
      <c r="E49" s="21"/>
      <c r="F49" s="21"/>
      <c r="G49" s="21"/>
      <c r="H49" s="22"/>
    </row>
    <row r="50" spans="1:8" ht="28.5" customHeight="1" x14ac:dyDescent="0.25">
      <c r="A50" s="8"/>
      <c r="B50" s="15" t="s">
        <v>68</v>
      </c>
      <c r="C50" s="24" t="s">
        <v>69</v>
      </c>
      <c r="D50" s="17">
        <v>1039</v>
      </c>
      <c r="E50" s="21"/>
      <c r="F50" s="21"/>
      <c r="G50" s="21"/>
      <c r="H50" s="22"/>
    </row>
    <row r="51" spans="1:8" ht="30" customHeight="1" x14ac:dyDescent="0.25">
      <c r="A51" s="8"/>
      <c r="B51" s="15" t="s">
        <v>70</v>
      </c>
      <c r="C51" s="24" t="s">
        <v>71</v>
      </c>
      <c r="D51" s="17">
        <v>1040</v>
      </c>
      <c r="E51" s="21"/>
      <c r="F51" s="21"/>
      <c r="G51" s="21"/>
      <c r="H51" s="22"/>
    </row>
    <row r="52" spans="1:8" ht="20.100000000000001" customHeight="1" x14ac:dyDescent="0.25">
      <c r="A52" s="8"/>
      <c r="B52" s="15">
        <v>67</v>
      </c>
      <c r="C52" s="24" t="s">
        <v>72</v>
      </c>
      <c r="D52" s="17">
        <v>1041</v>
      </c>
      <c r="E52" s="21"/>
      <c r="F52" s="21"/>
      <c r="G52" s="21"/>
      <c r="H52" s="22"/>
    </row>
    <row r="53" spans="1:8" ht="20.100000000000001" customHeight="1" x14ac:dyDescent="0.25">
      <c r="A53" s="8"/>
      <c r="B53" s="15">
        <v>57</v>
      </c>
      <c r="C53" s="24" t="s">
        <v>73</v>
      </c>
      <c r="D53" s="17">
        <v>1042</v>
      </c>
      <c r="E53" s="21">
        <v>40</v>
      </c>
      <c r="F53" s="21">
        <v>80</v>
      </c>
      <c r="G53" s="21">
        <v>150</v>
      </c>
      <c r="H53" s="22">
        <v>170</v>
      </c>
    </row>
    <row r="54" spans="1:8" ht="20.100000000000001" customHeight="1" x14ac:dyDescent="0.25">
      <c r="A54" s="8"/>
      <c r="B54" s="285"/>
      <c r="C54" s="31" t="s">
        <v>74</v>
      </c>
      <c r="D54" s="287">
        <v>1043</v>
      </c>
      <c r="E54" s="294">
        <f>E9+E36+E50+E52</f>
        <v>8288</v>
      </c>
      <c r="F54" s="294">
        <f>F9+F36+F50+F52</f>
        <v>16756</v>
      </c>
      <c r="G54" s="294">
        <f>G9+G36+G50+G52</f>
        <v>27362</v>
      </c>
      <c r="H54" s="292">
        <f>H9+H36+H50+H52</f>
        <v>34430</v>
      </c>
    </row>
    <row r="55" spans="1:8" ht="12" customHeight="1" x14ac:dyDescent="0.25">
      <c r="A55" s="8"/>
      <c r="B55" s="285"/>
      <c r="C55" s="16" t="s">
        <v>75</v>
      </c>
      <c r="D55" s="287"/>
      <c r="E55" s="294"/>
      <c r="F55" s="294"/>
      <c r="G55" s="294"/>
      <c r="H55" s="293"/>
    </row>
    <row r="56" spans="1:8" ht="20.100000000000001" customHeight="1" x14ac:dyDescent="0.25">
      <c r="A56" s="8"/>
      <c r="B56" s="285"/>
      <c r="C56" s="31" t="s">
        <v>76</v>
      </c>
      <c r="D56" s="287">
        <v>1044</v>
      </c>
      <c r="E56" s="294">
        <f>E22+E42+E51+E53</f>
        <v>8267</v>
      </c>
      <c r="F56" s="294">
        <f>F22+F42+F51+F53</f>
        <v>16700</v>
      </c>
      <c r="G56" s="294">
        <f>G22+G42+G51+G53</f>
        <v>27306</v>
      </c>
      <c r="H56" s="292">
        <f>H22+H42+H51+H53</f>
        <v>34418</v>
      </c>
    </row>
    <row r="57" spans="1:8" ht="13.5" customHeight="1" x14ac:dyDescent="0.25">
      <c r="A57" s="8"/>
      <c r="B57" s="285"/>
      <c r="C57" s="16" t="s">
        <v>77</v>
      </c>
      <c r="D57" s="287"/>
      <c r="E57" s="294"/>
      <c r="F57" s="294"/>
      <c r="G57" s="294"/>
      <c r="H57" s="293"/>
    </row>
    <row r="58" spans="1:8" ht="20.100000000000001" customHeight="1" x14ac:dyDescent="0.25">
      <c r="A58" s="8"/>
      <c r="B58" s="15"/>
      <c r="C58" s="24" t="s">
        <v>78</v>
      </c>
      <c r="D58" s="17">
        <v>1045</v>
      </c>
      <c r="E58" s="21">
        <f>E54-E56</f>
        <v>21</v>
      </c>
      <c r="F58" s="21">
        <f>F54-F56</f>
        <v>56</v>
      </c>
      <c r="G58" s="21">
        <f>G54-G56</f>
        <v>56</v>
      </c>
      <c r="H58" s="32">
        <f>H54-H56</f>
        <v>12</v>
      </c>
    </row>
    <row r="59" spans="1:8" ht="20.100000000000001" customHeight="1" x14ac:dyDescent="0.25">
      <c r="A59" s="8"/>
      <c r="B59" s="15"/>
      <c r="C59" s="24" t="s">
        <v>79</v>
      </c>
      <c r="D59" s="17">
        <v>1046</v>
      </c>
      <c r="E59" s="21"/>
      <c r="F59" s="21"/>
      <c r="G59" s="21"/>
      <c r="H59" s="22"/>
    </row>
    <row r="60" spans="1:8" ht="41.25" customHeight="1" x14ac:dyDescent="0.25">
      <c r="A60" s="8"/>
      <c r="B60" s="15" t="s">
        <v>80</v>
      </c>
      <c r="C60" s="24" t="s">
        <v>81</v>
      </c>
      <c r="D60" s="17">
        <v>1047</v>
      </c>
      <c r="E60" s="21"/>
      <c r="F60" s="21"/>
      <c r="G60" s="21"/>
      <c r="H60" s="22"/>
    </row>
    <row r="61" spans="1:8" ht="42" customHeight="1" x14ac:dyDescent="0.25">
      <c r="A61" s="8"/>
      <c r="B61" s="15" t="s">
        <v>82</v>
      </c>
      <c r="C61" s="24" t="s">
        <v>83</v>
      </c>
      <c r="D61" s="17">
        <v>1048</v>
      </c>
      <c r="E61" s="21"/>
      <c r="F61" s="21"/>
      <c r="G61" s="21"/>
      <c r="H61" s="22"/>
    </row>
    <row r="62" spans="1:8" ht="20.100000000000001" customHeight="1" x14ac:dyDescent="0.25">
      <c r="A62" s="8"/>
      <c r="B62" s="285"/>
      <c r="C62" s="31" t="s">
        <v>84</v>
      </c>
      <c r="D62" s="287">
        <v>1049</v>
      </c>
      <c r="E62" s="294">
        <f>E58-E59+E60-E61</f>
        <v>21</v>
      </c>
      <c r="F62" s="294">
        <f>F58-F59+F60-F61</f>
        <v>56</v>
      </c>
      <c r="G62" s="294">
        <f>G58-G59+G60-G61</f>
        <v>56</v>
      </c>
      <c r="H62" s="292">
        <f>H58-H59+H60-H61</f>
        <v>12</v>
      </c>
    </row>
    <row r="63" spans="1:8" ht="12.75" customHeight="1" x14ac:dyDescent="0.25">
      <c r="A63" s="8"/>
      <c r="B63" s="285"/>
      <c r="C63" s="16" t="s">
        <v>85</v>
      </c>
      <c r="D63" s="287"/>
      <c r="E63" s="294"/>
      <c r="F63" s="294"/>
      <c r="G63" s="294"/>
      <c r="H63" s="293"/>
    </row>
    <row r="64" spans="1:8" ht="20.100000000000001" customHeight="1" x14ac:dyDescent="0.25">
      <c r="A64" s="8"/>
      <c r="B64" s="285"/>
      <c r="C64" s="31" t="s">
        <v>86</v>
      </c>
      <c r="D64" s="287">
        <v>1050</v>
      </c>
      <c r="E64" s="299"/>
      <c r="F64" s="299"/>
      <c r="G64" s="299"/>
      <c r="H64" s="297"/>
    </row>
    <row r="65" spans="1:8" ht="10.5" customHeight="1" x14ac:dyDescent="0.25">
      <c r="A65" s="8"/>
      <c r="B65" s="285"/>
      <c r="C65" s="16" t="s">
        <v>87</v>
      </c>
      <c r="D65" s="287"/>
      <c r="E65" s="300"/>
      <c r="F65" s="300"/>
      <c r="G65" s="300"/>
      <c r="H65" s="298"/>
    </row>
    <row r="66" spans="1:8" ht="20.100000000000001" customHeight="1" x14ac:dyDescent="0.25">
      <c r="A66" s="8"/>
      <c r="B66" s="15"/>
      <c r="C66" s="24" t="s">
        <v>88</v>
      </c>
      <c r="D66" s="17"/>
      <c r="E66" s="21"/>
      <c r="F66" s="21"/>
      <c r="G66" s="21"/>
      <c r="H66" s="22"/>
    </row>
    <row r="67" spans="1:8" ht="20.100000000000001" customHeight="1" x14ac:dyDescent="0.25">
      <c r="A67" s="8"/>
      <c r="B67" s="15">
        <v>721</v>
      </c>
      <c r="C67" s="18" t="s">
        <v>89</v>
      </c>
      <c r="D67" s="17">
        <v>1051</v>
      </c>
      <c r="E67" s="21">
        <v>4</v>
      </c>
      <c r="F67" s="21">
        <v>10</v>
      </c>
      <c r="G67" s="21">
        <v>10</v>
      </c>
      <c r="H67" s="22">
        <v>2</v>
      </c>
    </row>
    <row r="68" spans="1:8" ht="20.100000000000001" customHeight="1" x14ac:dyDescent="0.25">
      <c r="A68" s="8"/>
      <c r="B68" s="15" t="s">
        <v>90</v>
      </c>
      <c r="C68" s="18" t="s">
        <v>91</v>
      </c>
      <c r="D68" s="17">
        <v>1052</v>
      </c>
      <c r="E68" s="21"/>
      <c r="F68" s="21"/>
      <c r="G68" s="21"/>
      <c r="H68" s="22"/>
    </row>
    <row r="69" spans="1:8" ht="20.100000000000001" customHeight="1" x14ac:dyDescent="0.25">
      <c r="A69" s="8"/>
      <c r="B69" s="15" t="s">
        <v>92</v>
      </c>
      <c r="C69" s="18" t="s">
        <v>93</v>
      </c>
      <c r="D69" s="17">
        <v>1053</v>
      </c>
      <c r="E69" s="21"/>
      <c r="F69" s="21"/>
      <c r="G69" s="21"/>
      <c r="H69" s="22"/>
    </row>
    <row r="70" spans="1:8" ht="20.100000000000001" customHeight="1" x14ac:dyDescent="0.25">
      <c r="A70" s="8"/>
      <c r="B70" s="15">
        <v>723</v>
      </c>
      <c r="C70" s="24" t="s">
        <v>94</v>
      </c>
      <c r="D70" s="17">
        <v>1054</v>
      </c>
      <c r="E70" s="21"/>
      <c r="F70" s="21"/>
      <c r="G70" s="21"/>
      <c r="H70" s="22"/>
    </row>
    <row r="71" spans="1:8" ht="20.100000000000001" customHeight="1" x14ac:dyDescent="0.25">
      <c r="A71" s="8"/>
      <c r="B71" s="285"/>
      <c r="C71" s="31" t="s">
        <v>95</v>
      </c>
      <c r="D71" s="287">
        <v>1055</v>
      </c>
      <c r="E71" s="294">
        <f>E62-E64-E66-E67-E68+E69+E70</f>
        <v>17</v>
      </c>
      <c r="F71" s="294">
        <f>F62-F64-F66-F67-F68+F69+F70</f>
        <v>46</v>
      </c>
      <c r="G71" s="294">
        <f>G62-G64-G66-G67-G68+G69+G70</f>
        <v>46</v>
      </c>
      <c r="H71" s="292">
        <f>H62-H64-H66-H67-H68+H69+H70</f>
        <v>10</v>
      </c>
    </row>
    <row r="72" spans="1:8" ht="12.75" customHeight="1" x14ac:dyDescent="0.25">
      <c r="A72" s="8"/>
      <c r="B72" s="285"/>
      <c r="C72" s="16" t="s">
        <v>96</v>
      </c>
      <c r="D72" s="287"/>
      <c r="E72" s="294"/>
      <c r="F72" s="294"/>
      <c r="G72" s="294"/>
      <c r="H72" s="293"/>
    </row>
    <row r="73" spans="1:8" ht="20.100000000000001" customHeight="1" x14ac:dyDescent="0.25">
      <c r="A73" s="8"/>
      <c r="B73" s="285"/>
      <c r="C73" s="31" t="s">
        <v>97</v>
      </c>
      <c r="D73" s="287">
        <v>1056</v>
      </c>
      <c r="E73" s="299"/>
      <c r="F73" s="299"/>
      <c r="G73" s="299"/>
      <c r="H73" s="297"/>
    </row>
    <row r="74" spans="1:8" ht="12" customHeight="1" x14ac:dyDescent="0.25">
      <c r="A74" s="8"/>
      <c r="B74" s="285"/>
      <c r="C74" s="16" t="s">
        <v>98</v>
      </c>
      <c r="D74" s="287"/>
      <c r="E74" s="300"/>
      <c r="F74" s="300"/>
      <c r="G74" s="300"/>
      <c r="H74" s="298"/>
    </row>
    <row r="75" spans="1:8" ht="20.100000000000001" customHeight="1" x14ac:dyDescent="0.25">
      <c r="A75" s="8"/>
      <c r="B75" s="15"/>
      <c r="C75" s="18" t="s">
        <v>99</v>
      </c>
      <c r="D75" s="17">
        <v>1057</v>
      </c>
      <c r="E75" s="21"/>
      <c r="F75" s="21"/>
      <c r="G75" s="21"/>
      <c r="H75" s="22"/>
    </row>
    <row r="76" spans="1:8" ht="20.100000000000001" customHeight="1" x14ac:dyDescent="0.25">
      <c r="A76" s="8"/>
      <c r="B76" s="15"/>
      <c r="C76" s="18" t="s">
        <v>100</v>
      </c>
      <c r="D76" s="17">
        <v>1058</v>
      </c>
      <c r="E76" s="21"/>
      <c r="F76" s="21"/>
      <c r="G76" s="21"/>
      <c r="H76" s="22"/>
    </row>
    <row r="77" spans="1:8" ht="20.100000000000001" customHeight="1" x14ac:dyDescent="0.25">
      <c r="A77" s="8"/>
      <c r="B77" s="15"/>
      <c r="C77" s="18" t="s">
        <v>101</v>
      </c>
      <c r="D77" s="17">
        <v>1059</v>
      </c>
      <c r="E77" s="21"/>
      <c r="F77" s="21"/>
      <c r="G77" s="21"/>
      <c r="H77" s="22"/>
    </row>
    <row r="78" spans="1:8" ht="20.100000000000001" customHeight="1" x14ac:dyDescent="0.25">
      <c r="A78" s="8"/>
      <c r="B78" s="15"/>
      <c r="C78" s="18" t="s">
        <v>102</v>
      </c>
      <c r="D78" s="17">
        <v>1060</v>
      </c>
      <c r="E78" s="21"/>
      <c r="F78" s="21"/>
      <c r="G78" s="21"/>
      <c r="H78" s="22"/>
    </row>
    <row r="79" spans="1:8" ht="20.100000000000001" customHeight="1" x14ac:dyDescent="0.25">
      <c r="A79" s="8"/>
      <c r="B79" s="15"/>
      <c r="C79" s="18" t="s">
        <v>103</v>
      </c>
      <c r="D79" s="17"/>
      <c r="E79" s="21"/>
      <c r="F79" s="21"/>
      <c r="G79" s="21"/>
      <c r="H79" s="22"/>
    </row>
    <row r="80" spans="1:8" ht="20.100000000000001" customHeight="1" x14ac:dyDescent="0.25">
      <c r="A80" s="8"/>
      <c r="B80" s="15"/>
      <c r="C80" s="18" t="s">
        <v>104</v>
      </c>
      <c r="D80" s="17">
        <v>1061</v>
      </c>
      <c r="E80" s="21"/>
      <c r="F80" s="21"/>
      <c r="G80" s="21"/>
      <c r="H80" s="22"/>
    </row>
    <row r="81" spans="1:8" ht="20.100000000000001" customHeight="1" thickBot="1" x14ac:dyDescent="0.3">
      <c r="A81" s="8"/>
      <c r="B81" s="11"/>
      <c r="C81" s="35" t="s">
        <v>105</v>
      </c>
      <c r="D81" s="36">
        <v>1062</v>
      </c>
      <c r="E81" s="37"/>
      <c r="F81" s="37"/>
      <c r="G81" s="37"/>
      <c r="H81" s="38"/>
    </row>
  </sheetData>
  <mergeCells count="60">
    <mergeCell ref="H73:H74"/>
    <mergeCell ref="B71:B72"/>
    <mergeCell ref="D71:D72"/>
    <mergeCell ref="E71:E72"/>
    <mergeCell ref="F71:F72"/>
    <mergeCell ref="G71:G72"/>
    <mergeCell ref="H71:H72"/>
    <mergeCell ref="B73:B74"/>
    <mergeCell ref="D73:D74"/>
    <mergeCell ref="E73:E74"/>
    <mergeCell ref="F73:F74"/>
    <mergeCell ref="G73:G74"/>
    <mergeCell ref="H64:H65"/>
    <mergeCell ref="B62:B63"/>
    <mergeCell ref="D62:D63"/>
    <mergeCell ref="E62:E63"/>
    <mergeCell ref="F62:F63"/>
    <mergeCell ref="G62:G63"/>
    <mergeCell ref="H62:H63"/>
    <mergeCell ref="B64:B65"/>
    <mergeCell ref="D64:D65"/>
    <mergeCell ref="E64:E65"/>
    <mergeCell ref="F64:F65"/>
    <mergeCell ref="G64:G65"/>
    <mergeCell ref="H56:H57"/>
    <mergeCell ref="B54:B55"/>
    <mergeCell ref="D54:D55"/>
    <mergeCell ref="E54:E55"/>
    <mergeCell ref="F54:F55"/>
    <mergeCell ref="G54:G55"/>
    <mergeCell ref="H54:H55"/>
    <mergeCell ref="B56:B57"/>
    <mergeCell ref="D56:D57"/>
    <mergeCell ref="E56:E57"/>
    <mergeCell ref="F56:F57"/>
    <mergeCell ref="G56:G57"/>
    <mergeCell ref="H42:H43"/>
    <mergeCell ref="B36:B37"/>
    <mergeCell ref="D36:D37"/>
    <mergeCell ref="E36:E37"/>
    <mergeCell ref="F36:F37"/>
    <mergeCell ref="G36:G37"/>
    <mergeCell ref="H36:H37"/>
    <mergeCell ref="B42:B43"/>
    <mergeCell ref="D42:D43"/>
    <mergeCell ref="E42:E43"/>
    <mergeCell ref="F42:F43"/>
    <mergeCell ref="G42:G43"/>
    <mergeCell ref="H9:H10"/>
    <mergeCell ref="B2:H2"/>
    <mergeCell ref="B3:H3"/>
    <mergeCell ref="B6:B7"/>
    <mergeCell ref="C6:C7"/>
    <mergeCell ref="D6:D7"/>
    <mergeCell ref="E6:H6"/>
    <mergeCell ref="B9:B10"/>
    <mergeCell ref="D9:D10"/>
    <mergeCell ref="E9:E10"/>
    <mergeCell ref="F9:F10"/>
    <mergeCell ref="G9:G10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rowBreaks count="1" manualBreakCount="1">
    <brk id="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88711-FB52-446D-9B78-8DA1048E1A67}">
  <sheetPr>
    <tabColor theme="6" tint="0.59999389629810485"/>
  </sheetPr>
  <dimension ref="B1:G68"/>
  <sheetViews>
    <sheetView showGridLines="0" topLeftCell="A46" zoomScaleNormal="100" workbookViewId="0">
      <selection activeCell="F58" sqref="F58:G59"/>
    </sheetView>
  </sheetViews>
  <sheetFormatPr defaultRowHeight="15.75" x14ac:dyDescent="0.25"/>
  <cols>
    <col min="1" max="1" width="3.42578125" style="1" customWidth="1"/>
    <col min="2" max="2" width="59.5703125" style="1" customWidth="1"/>
    <col min="3" max="3" width="9.42578125" style="1" customWidth="1"/>
    <col min="4" max="7" width="15.7109375" style="83" customWidth="1"/>
    <col min="8" max="256" width="9.140625" style="1"/>
    <col min="257" max="257" width="3.42578125" style="1" customWidth="1"/>
    <col min="258" max="258" width="59.5703125" style="1" customWidth="1"/>
    <col min="259" max="259" width="9.42578125" style="1" customWidth="1"/>
    <col min="260" max="263" width="15.7109375" style="1" customWidth="1"/>
    <col min="264" max="512" width="9.140625" style="1"/>
    <col min="513" max="513" width="3.42578125" style="1" customWidth="1"/>
    <col min="514" max="514" width="59.5703125" style="1" customWidth="1"/>
    <col min="515" max="515" width="9.42578125" style="1" customWidth="1"/>
    <col min="516" max="519" width="15.7109375" style="1" customWidth="1"/>
    <col min="520" max="768" width="9.140625" style="1"/>
    <col min="769" max="769" width="3.42578125" style="1" customWidth="1"/>
    <col min="770" max="770" width="59.5703125" style="1" customWidth="1"/>
    <col min="771" max="771" width="9.42578125" style="1" customWidth="1"/>
    <col min="772" max="775" width="15.7109375" style="1" customWidth="1"/>
    <col min="776" max="1024" width="9.140625" style="1"/>
    <col min="1025" max="1025" width="3.42578125" style="1" customWidth="1"/>
    <col min="1026" max="1026" width="59.5703125" style="1" customWidth="1"/>
    <col min="1027" max="1027" width="9.42578125" style="1" customWidth="1"/>
    <col min="1028" max="1031" width="15.7109375" style="1" customWidth="1"/>
    <col min="1032" max="1280" width="9.140625" style="1"/>
    <col min="1281" max="1281" width="3.42578125" style="1" customWidth="1"/>
    <col min="1282" max="1282" width="59.5703125" style="1" customWidth="1"/>
    <col min="1283" max="1283" width="9.42578125" style="1" customWidth="1"/>
    <col min="1284" max="1287" width="15.7109375" style="1" customWidth="1"/>
    <col min="1288" max="1536" width="9.140625" style="1"/>
    <col min="1537" max="1537" width="3.42578125" style="1" customWidth="1"/>
    <col min="1538" max="1538" width="59.5703125" style="1" customWidth="1"/>
    <col min="1539" max="1539" width="9.42578125" style="1" customWidth="1"/>
    <col min="1540" max="1543" width="15.7109375" style="1" customWidth="1"/>
    <col min="1544" max="1792" width="9.140625" style="1"/>
    <col min="1793" max="1793" width="3.42578125" style="1" customWidth="1"/>
    <col min="1794" max="1794" width="59.5703125" style="1" customWidth="1"/>
    <col min="1795" max="1795" width="9.42578125" style="1" customWidth="1"/>
    <col min="1796" max="1799" width="15.7109375" style="1" customWidth="1"/>
    <col min="1800" max="2048" width="9.140625" style="1"/>
    <col min="2049" max="2049" width="3.42578125" style="1" customWidth="1"/>
    <col min="2050" max="2050" width="59.5703125" style="1" customWidth="1"/>
    <col min="2051" max="2051" width="9.42578125" style="1" customWidth="1"/>
    <col min="2052" max="2055" width="15.7109375" style="1" customWidth="1"/>
    <col min="2056" max="2304" width="9.140625" style="1"/>
    <col min="2305" max="2305" width="3.42578125" style="1" customWidth="1"/>
    <col min="2306" max="2306" width="59.5703125" style="1" customWidth="1"/>
    <col min="2307" max="2307" width="9.42578125" style="1" customWidth="1"/>
    <col min="2308" max="2311" width="15.7109375" style="1" customWidth="1"/>
    <col min="2312" max="2560" width="9.140625" style="1"/>
    <col min="2561" max="2561" width="3.42578125" style="1" customWidth="1"/>
    <col min="2562" max="2562" width="59.5703125" style="1" customWidth="1"/>
    <col min="2563" max="2563" width="9.42578125" style="1" customWidth="1"/>
    <col min="2564" max="2567" width="15.7109375" style="1" customWidth="1"/>
    <col min="2568" max="2816" width="9.140625" style="1"/>
    <col min="2817" max="2817" width="3.42578125" style="1" customWidth="1"/>
    <col min="2818" max="2818" width="59.5703125" style="1" customWidth="1"/>
    <col min="2819" max="2819" width="9.42578125" style="1" customWidth="1"/>
    <col min="2820" max="2823" width="15.7109375" style="1" customWidth="1"/>
    <col min="2824" max="3072" width="9.140625" style="1"/>
    <col min="3073" max="3073" width="3.42578125" style="1" customWidth="1"/>
    <col min="3074" max="3074" width="59.5703125" style="1" customWidth="1"/>
    <col min="3075" max="3075" width="9.42578125" style="1" customWidth="1"/>
    <col min="3076" max="3079" width="15.7109375" style="1" customWidth="1"/>
    <col min="3080" max="3328" width="9.140625" style="1"/>
    <col min="3329" max="3329" width="3.42578125" style="1" customWidth="1"/>
    <col min="3330" max="3330" width="59.5703125" style="1" customWidth="1"/>
    <col min="3331" max="3331" width="9.42578125" style="1" customWidth="1"/>
    <col min="3332" max="3335" width="15.7109375" style="1" customWidth="1"/>
    <col min="3336" max="3584" width="9.140625" style="1"/>
    <col min="3585" max="3585" width="3.42578125" style="1" customWidth="1"/>
    <col min="3586" max="3586" width="59.5703125" style="1" customWidth="1"/>
    <col min="3587" max="3587" width="9.42578125" style="1" customWidth="1"/>
    <col min="3588" max="3591" width="15.7109375" style="1" customWidth="1"/>
    <col min="3592" max="3840" width="9.140625" style="1"/>
    <col min="3841" max="3841" width="3.42578125" style="1" customWidth="1"/>
    <col min="3842" max="3842" width="59.5703125" style="1" customWidth="1"/>
    <col min="3843" max="3843" width="9.42578125" style="1" customWidth="1"/>
    <col min="3844" max="3847" width="15.7109375" style="1" customWidth="1"/>
    <col min="3848" max="4096" width="9.140625" style="1"/>
    <col min="4097" max="4097" width="3.42578125" style="1" customWidth="1"/>
    <col min="4098" max="4098" width="59.5703125" style="1" customWidth="1"/>
    <col min="4099" max="4099" width="9.42578125" style="1" customWidth="1"/>
    <col min="4100" max="4103" width="15.7109375" style="1" customWidth="1"/>
    <col min="4104" max="4352" width="9.140625" style="1"/>
    <col min="4353" max="4353" width="3.42578125" style="1" customWidth="1"/>
    <col min="4354" max="4354" width="59.5703125" style="1" customWidth="1"/>
    <col min="4355" max="4355" width="9.42578125" style="1" customWidth="1"/>
    <col min="4356" max="4359" width="15.7109375" style="1" customWidth="1"/>
    <col min="4360" max="4608" width="9.140625" style="1"/>
    <col min="4609" max="4609" width="3.42578125" style="1" customWidth="1"/>
    <col min="4610" max="4610" width="59.5703125" style="1" customWidth="1"/>
    <col min="4611" max="4611" width="9.42578125" style="1" customWidth="1"/>
    <col min="4612" max="4615" width="15.7109375" style="1" customWidth="1"/>
    <col min="4616" max="4864" width="9.140625" style="1"/>
    <col min="4865" max="4865" width="3.42578125" style="1" customWidth="1"/>
    <col min="4866" max="4866" width="59.5703125" style="1" customWidth="1"/>
    <col min="4867" max="4867" width="9.42578125" style="1" customWidth="1"/>
    <col min="4868" max="4871" width="15.7109375" style="1" customWidth="1"/>
    <col min="4872" max="5120" width="9.140625" style="1"/>
    <col min="5121" max="5121" width="3.42578125" style="1" customWidth="1"/>
    <col min="5122" max="5122" width="59.5703125" style="1" customWidth="1"/>
    <col min="5123" max="5123" width="9.42578125" style="1" customWidth="1"/>
    <col min="5124" max="5127" width="15.7109375" style="1" customWidth="1"/>
    <col min="5128" max="5376" width="9.140625" style="1"/>
    <col min="5377" max="5377" width="3.42578125" style="1" customWidth="1"/>
    <col min="5378" max="5378" width="59.5703125" style="1" customWidth="1"/>
    <col min="5379" max="5379" width="9.42578125" style="1" customWidth="1"/>
    <col min="5380" max="5383" width="15.7109375" style="1" customWidth="1"/>
    <col min="5384" max="5632" width="9.140625" style="1"/>
    <col min="5633" max="5633" width="3.42578125" style="1" customWidth="1"/>
    <col min="5634" max="5634" width="59.5703125" style="1" customWidth="1"/>
    <col min="5635" max="5635" width="9.42578125" style="1" customWidth="1"/>
    <col min="5636" max="5639" width="15.7109375" style="1" customWidth="1"/>
    <col min="5640" max="5888" width="9.140625" style="1"/>
    <col min="5889" max="5889" width="3.42578125" style="1" customWidth="1"/>
    <col min="5890" max="5890" width="59.5703125" style="1" customWidth="1"/>
    <col min="5891" max="5891" width="9.42578125" style="1" customWidth="1"/>
    <col min="5892" max="5895" width="15.7109375" style="1" customWidth="1"/>
    <col min="5896" max="6144" width="9.140625" style="1"/>
    <col min="6145" max="6145" width="3.42578125" style="1" customWidth="1"/>
    <col min="6146" max="6146" width="59.5703125" style="1" customWidth="1"/>
    <col min="6147" max="6147" width="9.42578125" style="1" customWidth="1"/>
    <col min="6148" max="6151" width="15.7109375" style="1" customWidth="1"/>
    <col min="6152" max="6400" width="9.140625" style="1"/>
    <col min="6401" max="6401" width="3.42578125" style="1" customWidth="1"/>
    <col min="6402" max="6402" width="59.5703125" style="1" customWidth="1"/>
    <col min="6403" max="6403" width="9.42578125" style="1" customWidth="1"/>
    <col min="6404" max="6407" width="15.7109375" style="1" customWidth="1"/>
    <col min="6408" max="6656" width="9.140625" style="1"/>
    <col min="6657" max="6657" width="3.42578125" style="1" customWidth="1"/>
    <col min="6658" max="6658" width="59.5703125" style="1" customWidth="1"/>
    <col min="6659" max="6659" width="9.42578125" style="1" customWidth="1"/>
    <col min="6660" max="6663" width="15.7109375" style="1" customWidth="1"/>
    <col min="6664" max="6912" width="9.140625" style="1"/>
    <col min="6913" max="6913" width="3.42578125" style="1" customWidth="1"/>
    <col min="6914" max="6914" width="59.5703125" style="1" customWidth="1"/>
    <col min="6915" max="6915" width="9.42578125" style="1" customWidth="1"/>
    <col min="6916" max="6919" width="15.7109375" style="1" customWidth="1"/>
    <col min="6920" max="7168" width="9.140625" style="1"/>
    <col min="7169" max="7169" width="3.42578125" style="1" customWidth="1"/>
    <col min="7170" max="7170" width="59.5703125" style="1" customWidth="1"/>
    <col min="7171" max="7171" width="9.42578125" style="1" customWidth="1"/>
    <col min="7172" max="7175" width="15.7109375" style="1" customWidth="1"/>
    <col min="7176" max="7424" width="9.140625" style="1"/>
    <col min="7425" max="7425" width="3.42578125" style="1" customWidth="1"/>
    <col min="7426" max="7426" width="59.5703125" style="1" customWidth="1"/>
    <col min="7427" max="7427" width="9.42578125" style="1" customWidth="1"/>
    <col min="7428" max="7431" width="15.7109375" style="1" customWidth="1"/>
    <col min="7432" max="7680" width="9.140625" style="1"/>
    <col min="7681" max="7681" width="3.42578125" style="1" customWidth="1"/>
    <col min="7682" max="7682" width="59.5703125" style="1" customWidth="1"/>
    <col min="7683" max="7683" width="9.42578125" style="1" customWidth="1"/>
    <col min="7684" max="7687" width="15.7109375" style="1" customWidth="1"/>
    <col min="7688" max="7936" width="9.140625" style="1"/>
    <col min="7937" max="7937" width="3.42578125" style="1" customWidth="1"/>
    <col min="7938" max="7938" width="59.5703125" style="1" customWidth="1"/>
    <col min="7939" max="7939" width="9.42578125" style="1" customWidth="1"/>
    <col min="7940" max="7943" width="15.7109375" style="1" customWidth="1"/>
    <col min="7944" max="8192" width="9.140625" style="1"/>
    <col min="8193" max="8193" width="3.42578125" style="1" customWidth="1"/>
    <col min="8194" max="8194" width="59.5703125" style="1" customWidth="1"/>
    <col min="8195" max="8195" width="9.42578125" style="1" customWidth="1"/>
    <col min="8196" max="8199" width="15.7109375" style="1" customWidth="1"/>
    <col min="8200" max="8448" width="9.140625" style="1"/>
    <col min="8449" max="8449" width="3.42578125" style="1" customWidth="1"/>
    <col min="8450" max="8450" width="59.5703125" style="1" customWidth="1"/>
    <col min="8451" max="8451" width="9.42578125" style="1" customWidth="1"/>
    <col min="8452" max="8455" width="15.7109375" style="1" customWidth="1"/>
    <col min="8456" max="8704" width="9.140625" style="1"/>
    <col min="8705" max="8705" width="3.42578125" style="1" customWidth="1"/>
    <col min="8706" max="8706" width="59.5703125" style="1" customWidth="1"/>
    <col min="8707" max="8707" width="9.42578125" style="1" customWidth="1"/>
    <col min="8708" max="8711" width="15.7109375" style="1" customWidth="1"/>
    <col min="8712" max="8960" width="9.140625" style="1"/>
    <col min="8961" max="8961" width="3.42578125" style="1" customWidth="1"/>
    <col min="8962" max="8962" width="59.5703125" style="1" customWidth="1"/>
    <col min="8963" max="8963" width="9.42578125" style="1" customWidth="1"/>
    <col min="8964" max="8967" width="15.7109375" style="1" customWidth="1"/>
    <col min="8968" max="9216" width="9.140625" style="1"/>
    <col min="9217" max="9217" width="3.42578125" style="1" customWidth="1"/>
    <col min="9218" max="9218" width="59.5703125" style="1" customWidth="1"/>
    <col min="9219" max="9219" width="9.42578125" style="1" customWidth="1"/>
    <col min="9220" max="9223" width="15.7109375" style="1" customWidth="1"/>
    <col min="9224" max="9472" width="9.140625" style="1"/>
    <col min="9473" max="9473" width="3.42578125" style="1" customWidth="1"/>
    <col min="9474" max="9474" width="59.5703125" style="1" customWidth="1"/>
    <col min="9475" max="9475" width="9.42578125" style="1" customWidth="1"/>
    <col min="9476" max="9479" width="15.7109375" style="1" customWidth="1"/>
    <col min="9480" max="9728" width="9.140625" style="1"/>
    <col min="9729" max="9729" width="3.42578125" style="1" customWidth="1"/>
    <col min="9730" max="9730" width="59.5703125" style="1" customWidth="1"/>
    <col min="9731" max="9731" width="9.42578125" style="1" customWidth="1"/>
    <col min="9732" max="9735" width="15.7109375" style="1" customWidth="1"/>
    <col min="9736" max="9984" width="9.140625" style="1"/>
    <col min="9985" max="9985" width="3.42578125" style="1" customWidth="1"/>
    <col min="9986" max="9986" width="59.5703125" style="1" customWidth="1"/>
    <col min="9987" max="9987" width="9.42578125" style="1" customWidth="1"/>
    <col min="9988" max="9991" width="15.7109375" style="1" customWidth="1"/>
    <col min="9992" max="10240" width="9.140625" style="1"/>
    <col min="10241" max="10241" width="3.42578125" style="1" customWidth="1"/>
    <col min="10242" max="10242" width="59.5703125" style="1" customWidth="1"/>
    <col min="10243" max="10243" width="9.42578125" style="1" customWidth="1"/>
    <col min="10244" max="10247" width="15.7109375" style="1" customWidth="1"/>
    <col min="10248" max="10496" width="9.140625" style="1"/>
    <col min="10497" max="10497" width="3.42578125" style="1" customWidth="1"/>
    <col min="10498" max="10498" width="59.5703125" style="1" customWidth="1"/>
    <col min="10499" max="10499" width="9.42578125" style="1" customWidth="1"/>
    <col min="10500" max="10503" width="15.7109375" style="1" customWidth="1"/>
    <col min="10504" max="10752" width="9.140625" style="1"/>
    <col min="10753" max="10753" width="3.42578125" style="1" customWidth="1"/>
    <col min="10754" max="10754" width="59.5703125" style="1" customWidth="1"/>
    <col min="10755" max="10755" width="9.42578125" style="1" customWidth="1"/>
    <col min="10756" max="10759" width="15.7109375" style="1" customWidth="1"/>
    <col min="10760" max="11008" width="9.140625" style="1"/>
    <col min="11009" max="11009" width="3.42578125" style="1" customWidth="1"/>
    <col min="11010" max="11010" width="59.5703125" style="1" customWidth="1"/>
    <col min="11011" max="11011" width="9.42578125" style="1" customWidth="1"/>
    <col min="11012" max="11015" width="15.7109375" style="1" customWidth="1"/>
    <col min="11016" max="11264" width="9.140625" style="1"/>
    <col min="11265" max="11265" width="3.42578125" style="1" customWidth="1"/>
    <col min="11266" max="11266" width="59.5703125" style="1" customWidth="1"/>
    <col min="11267" max="11267" width="9.42578125" style="1" customWidth="1"/>
    <col min="11268" max="11271" width="15.7109375" style="1" customWidth="1"/>
    <col min="11272" max="11520" width="9.140625" style="1"/>
    <col min="11521" max="11521" width="3.42578125" style="1" customWidth="1"/>
    <col min="11522" max="11522" width="59.5703125" style="1" customWidth="1"/>
    <col min="11523" max="11523" width="9.42578125" style="1" customWidth="1"/>
    <col min="11524" max="11527" width="15.7109375" style="1" customWidth="1"/>
    <col min="11528" max="11776" width="9.140625" style="1"/>
    <col min="11777" max="11777" width="3.42578125" style="1" customWidth="1"/>
    <col min="11778" max="11778" width="59.5703125" style="1" customWidth="1"/>
    <col min="11779" max="11779" width="9.42578125" style="1" customWidth="1"/>
    <col min="11780" max="11783" width="15.7109375" style="1" customWidth="1"/>
    <col min="11784" max="12032" width="9.140625" style="1"/>
    <col min="12033" max="12033" width="3.42578125" style="1" customWidth="1"/>
    <col min="12034" max="12034" width="59.5703125" style="1" customWidth="1"/>
    <col min="12035" max="12035" width="9.42578125" style="1" customWidth="1"/>
    <col min="12036" max="12039" width="15.7109375" style="1" customWidth="1"/>
    <col min="12040" max="12288" width="9.140625" style="1"/>
    <col min="12289" max="12289" width="3.42578125" style="1" customWidth="1"/>
    <col min="12290" max="12290" width="59.5703125" style="1" customWidth="1"/>
    <col min="12291" max="12291" width="9.42578125" style="1" customWidth="1"/>
    <col min="12292" max="12295" width="15.7109375" style="1" customWidth="1"/>
    <col min="12296" max="12544" width="9.140625" style="1"/>
    <col min="12545" max="12545" width="3.42578125" style="1" customWidth="1"/>
    <col min="12546" max="12546" width="59.5703125" style="1" customWidth="1"/>
    <col min="12547" max="12547" width="9.42578125" style="1" customWidth="1"/>
    <col min="12548" max="12551" width="15.7109375" style="1" customWidth="1"/>
    <col min="12552" max="12800" width="9.140625" style="1"/>
    <col min="12801" max="12801" width="3.42578125" style="1" customWidth="1"/>
    <col min="12802" max="12802" width="59.5703125" style="1" customWidth="1"/>
    <col min="12803" max="12803" width="9.42578125" style="1" customWidth="1"/>
    <col min="12804" max="12807" width="15.7109375" style="1" customWidth="1"/>
    <col min="12808" max="13056" width="9.140625" style="1"/>
    <col min="13057" max="13057" width="3.42578125" style="1" customWidth="1"/>
    <col min="13058" max="13058" width="59.5703125" style="1" customWidth="1"/>
    <col min="13059" max="13059" width="9.42578125" style="1" customWidth="1"/>
    <col min="13060" max="13063" width="15.7109375" style="1" customWidth="1"/>
    <col min="13064" max="13312" width="9.140625" style="1"/>
    <col min="13313" max="13313" width="3.42578125" style="1" customWidth="1"/>
    <col min="13314" max="13314" width="59.5703125" style="1" customWidth="1"/>
    <col min="13315" max="13315" width="9.42578125" style="1" customWidth="1"/>
    <col min="13316" max="13319" width="15.7109375" style="1" customWidth="1"/>
    <col min="13320" max="13568" width="9.140625" style="1"/>
    <col min="13569" max="13569" width="3.42578125" style="1" customWidth="1"/>
    <col min="13570" max="13570" width="59.5703125" style="1" customWidth="1"/>
    <col min="13571" max="13571" width="9.42578125" style="1" customWidth="1"/>
    <col min="13572" max="13575" width="15.7109375" style="1" customWidth="1"/>
    <col min="13576" max="13824" width="9.140625" style="1"/>
    <col min="13825" max="13825" width="3.42578125" style="1" customWidth="1"/>
    <col min="13826" max="13826" width="59.5703125" style="1" customWidth="1"/>
    <col min="13827" max="13827" width="9.42578125" style="1" customWidth="1"/>
    <col min="13828" max="13831" width="15.7109375" style="1" customWidth="1"/>
    <col min="13832" max="14080" width="9.140625" style="1"/>
    <col min="14081" max="14081" width="3.42578125" style="1" customWidth="1"/>
    <col min="14082" max="14082" width="59.5703125" style="1" customWidth="1"/>
    <col min="14083" max="14083" width="9.42578125" style="1" customWidth="1"/>
    <col min="14084" max="14087" width="15.7109375" style="1" customWidth="1"/>
    <col min="14088" max="14336" width="9.140625" style="1"/>
    <col min="14337" max="14337" width="3.42578125" style="1" customWidth="1"/>
    <col min="14338" max="14338" width="59.5703125" style="1" customWidth="1"/>
    <col min="14339" max="14339" width="9.42578125" style="1" customWidth="1"/>
    <col min="14340" max="14343" width="15.7109375" style="1" customWidth="1"/>
    <col min="14344" max="14592" width="9.140625" style="1"/>
    <col min="14593" max="14593" width="3.42578125" style="1" customWidth="1"/>
    <col min="14594" max="14594" width="59.5703125" style="1" customWidth="1"/>
    <col min="14595" max="14595" width="9.42578125" style="1" customWidth="1"/>
    <col min="14596" max="14599" width="15.7109375" style="1" customWidth="1"/>
    <col min="14600" max="14848" width="9.140625" style="1"/>
    <col min="14849" max="14849" width="3.42578125" style="1" customWidth="1"/>
    <col min="14850" max="14850" width="59.5703125" style="1" customWidth="1"/>
    <col min="14851" max="14851" width="9.42578125" style="1" customWidth="1"/>
    <col min="14852" max="14855" width="15.7109375" style="1" customWidth="1"/>
    <col min="14856" max="15104" width="9.140625" style="1"/>
    <col min="15105" max="15105" width="3.42578125" style="1" customWidth="1"/>
    <col min="15106" max="15106" width="59.5703125" style="1" customWidth="1"/>
    <col min="15107" max="15107" width="9.42578125" style="1" customWidth="1"/>
    <col min="15108" max="15111" width="15.7109375" style="1" customWidth="1"/>
    <col min="15112" max="15360" width="9.140625" style="1"/>
    <col min="15361" max="15361" width="3.42578125" style="1" customWidth="1"/>
    <col min="15362" max="15362" width="59.5703125" style="1" customWidth="1"/>
    <col min="15363" max="15363" width="9.42578125" style="1" customWidth="1"/>
    <col min="15364" max="15367" width="15.7109375" style="1" customWidth="1"/>
    <col min="15368" max="15616" width="9.140625" style="1"/>
    <col min="15617" max="15617" width="3.42578125" style="1" customWidth="1"/>
    <col min="15618" max="15618" width="59.5703125" style="1" customWidth="1"/>
    <col min="15619" max="15619" width="9.42578125" style="1" customWidth="1"/>
    <col min="15620" max="15623" width="15.7109375" style="1" customWidth="1"/>
    <col min="15624" max="15872" width="9.140625" style="1"/>
    <col min="15873" max="15873" width="3.42578125" style="1" customWidth="1"/>
    <col min="15874" max="15874" width="59.5703125" style="1" customWidth="1"/>
    <col min="15875" max="15875" width="9.42578125" style="1" customWidth="1"/>
    <col min="15876" max="15879" width="15.7109375" style="1" customWidth="1"/>
    <col min="15880" max="16128" width="9.140625" style="1"/>
    <col min="16129" max="16129" width="3.42578125" style="1" customWidth="1"/>
    <col min="16130" max="16130" width="59.5703125" style="1" customWidth="1"/>
    <col min="16131" max="16131" width="9.42578125" style="1" customWidth="1"/>
    <col min="16132" max="16135" width="15.7109375" style="1" customWidth="1"/>
    <col min="16136" max="16384" width="9.140625" style="1"/>
  </cols>
  <sheetData>
    <row r="1" spans="2:7" x14ac:dyDescent="0.25">
      <c r="G1" s="3" t="s">
        <v>181</v>
      </c>
    </row>
    <row r="2" spans="2:7" s="39" customFormat="1" ht="21.75" customHeight="1" x14ac:dyDescent="0.25">
      <c r="B2" s="307" t="s">
        <v>182</v>
      </c>
      <c r="C2" s="307"/>
      <c r="D2" s="307"/>
      <c r="E2" s="307"/>
      <c r="F2" s="307"/>
      <c r="G2" s="307"/>
    </row>
    <row r="3" spans="2:7" s="39" customFormat="1" ht="14.25" customHeight="1" x14ac:dyDescent="0.25">
      <c r="B3" s="307" t="s">
        <v>183</v>
      </c>
      <c r="C3" s="307"/>
      <c r="D3" s="307"/>
      <c r="E3" s="307"/>
      <c r="F3" s="307"/>
      <c r="G3" s="307"/>
    </row>
    <row r="4" spans="2:7" ht="16.5" thickBot="1" x14ac:dyDescent="0.3">
      <c r="D4" s="1"/>
      <c r="E4" s="1"/>
      <c r="F4" s="1"/>
      <c r="G4" s="84" t="s">
        <v>3</v>
      </c>
    </row>
    <row r="5" spans="2:7" ht="19.5" customHeight="1" x14ac:dyDescent="0.25">
      <c r="B5" s="308" t="s">
        <v>184</v>
      </c>
      <c r="C5" s="310" t="s">
        <v>6</v>
      </c>
      <c r="D5" s="312" t="s">
        <v>7</v>
      </c>
      <c r="E5" s="313"/>
      <c r="F5" s="313"/>
      <c r="G5" s="314"/>
    </row>
    <row r="6" spans="2:7" ht="36.75" customHeight="1" x14ac:dyDescent="0.25">
      <c r="B6" s="309"/>
      <c r="C6" s="311"/>
      <c r="D6" s="85" t="s">
        <v>273</v>
      </c>
      <c r="E6" s="86" t="s">
        <v>9</v>
      </c>
      <c r="F6" s="85" t="s">
        <v>274</v>
      </c>
      <c r="G6" s="87" t="s">
        <v>114</v>
      </c>
    </row>
    <row r="7" spans="2:7" ht="15" customHeight="1" thickBot="1" x14ac:dyDescent="0.3">
      <c r="B7" s="11">
        <v>1</v>
      </c>
      <c r="C7" s="12">
        <v>2</v>
      </c>
      <c r="D7" s="12">
        <v>3</v>
      </c>
      <c r="E7" s="12">
        <v>4</v>
      </c>
      <c r="F7" s="12">
        <v>5</v>
      </c>
      <c r="G7" s="13">
        <v>6</v>
      </c>
    </row>
    <row r="8" spans="2:7" ht="20.100000000000001" customHeight="1" x14ac:dyDescent="0.25">
      <c r="B8" s="88" t="s">
        <v>185</v>
      </c>
      <c r="C8" s="89"/>
      <c r="D8" s="90"/>
      <c r="E8" s="90"/>
      <c r="F8" s="90"/>
      <c r="G8" s="91"/>
    </row>
    <row r="9" spans="2:7" ht="20.100000000000001" customHeight="1" x14ac:dyDescent="0.25">
      <c r="B9" s="92" t="s">
        <v>186</v>
      </c>
      <c r="C9" s="93">
        <v>3001</v>
      </c>
      <c r="D9" s="94">
        <f>D10+D13</f>
        <v>8680</v>
      </c>
      <c r="E9" s="94">
        <f>E10+E13</f>
        <v>15890</v>
      </c>
      <c r="F9" s="376">
        <f>F10+F13</f>
        <v>25980</v>
      </c>
      <c r="G9" s="377">
        <f>G10+G13</f>
        <v>33641</v>
      </c>
    </row>
    <row r="10" spans="2:7" ht="20.100000000000001" customHeight="1" x14ac:dyDescent="0.25">
      <c r="B10" s="95" t="s">
        <v>187</v>
      </c>
      <c r="C10" s="96">
        <v>3002</v>
      </c>
      <c r="D10" s="19">
        <v>8480</v>
      </c>
      <c r="E10" s="21">
        <v>15600</v>
      </c>
      <c r="F10" s="374">
        <v>25600</v>
      </c>
      <c r="G10" s="375">
        <v>33111</v>
      </c>
    </row>
    <row r="11" spans="2:7" ht="20.100000000000001" customHeight="1" x14ac:dyDescent="0.25">
      <c r="B11" s="95" t="s">
        <v>188</v>
      </c>
      <c r="C11" s="96">
        <v>3003</v>
      </c>
      <c r="D11" s="21"/>
      <c r="E11" s="21"/>
      <c r="F11" s="21"/>
      <c r="G11" s="22"/>
    </row>
    <row r="12" spans="2:7" ht="20.100000000000001" customHeight="1" x14ac:dyDescent="0.25">
      <c r="B12" s="95" t="s">
        <v>189</v>
      </c>
      <c r="C12" s="96">
        <v>3004</v>
      </c>
      <c r="D12" s="21"/>
      <c r="E12" s="21"/>
      <c r="F12" s="21"/>
      <c r="G12" s="22"/>
    </row>
    <row r="13" spans="2:7" ht="20.100000000000001" customHeight="1" x14ac:dyDescent="0.25">
      <c r="B13" s="95" t="s">
        <v>190</v>
      </c>
      <c r="C13" s="96">
        <v>3005</v>
      </c>
      <c r="D13" s="21">
        <v>200</v>
      </c>
      <c r="E13" s="21">
        <v>290</v>
      </c>
      <c r="F13" s="21">
        <v>380</v>
      </c>
      <c r="G13" s="22">
        <v>530</v>
      </c>
    </row>
    <row r="14" spans="2:7" ht="20.100000000000001" customHeight="1" x14ac:dyDescent="0.25">
      <c r="B14" s="92" t="s">
        <v>191</v>
      </c>
      <c r="C14" s="97">
        <v>3006</v>
      </c>
      <c r="D14" s="94">
        <f>D15+D16+D17+D18+D19+D20+D21+D22</f>
        <v>8528</v>
      </c>
      <c r="E14" s="94">
        <f>E15+E16+E17+E18+E19+E20+E21+E22</f>
        <v>15266</v>
      </c>
      <c r="F14" s="177">
        <f>F15+F16+F17+F18+F19+F20+F21+F22</f>
        <v>25452</v>
      </c>
      <c r="G14" s="178">
        <f>G15+G16+G17+G18+G19+G20+G21+G22</f>
        <v>33441</v>
      </c>
    </row>
    <row r="15" spans="2:7" ht="20.100000000000001" customHeight="1" x14ac:dyDescent="0.25">
      <c r="B15" s="95" t="s">
        <v>192</v>
      </c>
      <c r="C15" s="96">
        <v>3007</v>
      </c>
      <c r="D15" s="21">
        <v>1274</v>
      </c>
      <c r="E15" s="21">
        <v>1307</v>
      </c>
      <c r="F15" s="21">
        <v>963</v>
      </c>
      <c r="G15" s="22">
        <v>2326</v>
      </c>
    </row>
    <row r="16" spans="2:7" ht="20.100000000000001" customHeight="1" x14ac:dyDescent="0.25">
      <c r="B16" s="95" t="s">
        <v>193</v>
      </c>
      <c r="C16" s="96">
        <v>3008</v>
      </c>
      <c r="D16" s="21"/>
      <c r="E16" s="21"/>
      <c r="F16" s="21"/>
      <c r="G16" s="22"/>
    </row>
    <row r="17" spans="2:7" ht="20.100000000000001" customHeight="1" x14ac:dyDescent="0.25">
      <c r="B17" s="95" t="s">
        <v>194</v>
      </c>
      <c r="C17" s="96">
        <v>3009</v>
      </c>
      <c r="D17" s="21">
        <v>6400</v>
      </c>
      <c r="E17" s="21">
        <v>11800</v>
      </c>
      <c r="F17" s="176">
        <v>21360</v>
      </c>
      <c r="G17" s="175">
        <v>27148</v>
      </c>
    </row>
    <row r="18" spans="2:7" ht="20.100000000000001" customHeight="1" x14ac:dyDescent="0.25">
      <c r="B18" s="95" t="s">
        <v>195</v>
      </c>
      <c r="C18" s="96">
        <v>3010</v>
      </c>
      <c r="D18" s="21"/>
      <c r="E18" s="21"/>
      <c r="F18" s="21"/>
      <c r="G18" s="22"/>
    </row>
    <row r="19" spans="2:7" ht="20.100000000000001" customHeight="1" x14ac:dyDescent="0.25">
      <c r="B19" s="95" t="s">
        <v>196</v>
      </c>
      <c r="C19" s="96">
        <v>3011</v>
      </c>
      <c r="D19" s="33"/>
      <c r="E19" s="33"/>
      <c r="F19" s="33"/>
      <c r="G19" s="34"/>
    </row>
    <row r="20" spans="2:7" ht="20.100000000000001" customHeight="1" x14ac:dyDescent="0.25">
      <c r="B20" s="95" t="s">
        <v>197</v>
      </c>
      <c r="C20" s="96">
        <v>3012</v>
      </c>
      <c r="D20" s="21"/>
      <c r="E20" s="21"/>
      <c r="F20" s="21"/>
      <c r="G20" s="22"/>
    </row>
    <row r="21" spans="2:7" ht="20.100000000000001" customHeight="1" x14ac:dyDescent="0.25">
      <c r="B21" s="95" t="s">
        <v>198</v>
      </c>
      <c r="C21" s="96">
        <v>3013</v>
      </c>
      <c r="D21" s="21">
        <v>854</v>
      </c>
      <c r="E21" s="21">
        <v>2159</v>
      </c>
      <c r="F21" s="176">
        <v>3129</v>
      </c>
      <c r="G21" s="175">
        <v>3967</v>
      </c>
    </row>
    <row r="22" spans="2:7" ht="20.100000000000001" customHeight="1" x14ac:dyDescent="0.25">
      <c r="B22" s="95" t="s">
        <v>199</v>
      </c>
      <c r="C22" s="96">
        <v>3014</v>
      </c>
      <c r="D22" s="19"/>
      <c r="E22" s="19"/>
      <c r="F22" s="19"/>
      <c r="G22" s="20"/>
    </row>
    <row r="23" spans="2:7" ht="20.100000000000001" customHeight="1" x14ac:dyDescent="0.25">
      <c r="B23" s="95" t="s">
        <v>200</v>
      </c>
      <c r="C23" s="96">
        <v>3015</v>
      </c>
      <c r="D23" s="21">
        <f>D9-D14</f>
        <v>152</v>
      </c>
      <c r="E23" s="21">
        <f>E9-E14</f>
        <v>624</v>
      </c>
      <c r="F23" s="21">
        <f>F9-F14</f>
        <v>528</v>
      </c>
      <c r="G23" s="21">
        <f>G9-G14</f>
        <v>200</v>
      </c>
    </row>
    <row r="24" spans="2:7" ht="20.100000000000001" customHeight="1" x14ac:dyDescent="0.25">
      <c r="B24" s="95" t="s">
        <v>201</v>
      </c>
      <c r="C24" s="96">
        <v>3016</v>
      </c>
      <c r="D24" s="21"/>
      <c r="E24" s="21"/>
      <c r="F24" s="21"/>
      <c r="G24" s="22"/>
    </row>
    <row r="25" spans="2:7" ht="20.100000000000001" customHeight="1" x14ac:dyDescent="0.25">
      <c r="B25" s="98" t="s">
        <v>202</v>
      </c>
      <c r="C25" s="96"/>
      <c r="D25" s="21"/>
      <c r="E25" s="21"/>
      <c r="F25" s="21"/>
      <c r="G25" s="22"/>
    </row>
    <row r="26" spans="2:7" ht="20.100000000000001" customHeight="1" x14ac:dyDescent="0.25">
      <c r="B26" s="92" t="s">
        <v>203</v>
      </c>
      <c r="C26" s="97">
        <v>3017</v>
      </c>
      <c r="D26" s="99"/>
      <c r="E26" s="99"/>
      <c r="F26" s="99"/>
      <c r="G26" s="100"/>
    </row>
    <row r="27" spans="2:7" ht="20.100000000000001" customHeight="1" x14ac:dyDescent="0.25">
      <c r="B27" s="95" t="s">
        <v>204</v>
      </c>
      <c r="C27" s="96">
        <v>3018</v>
      </c>
      <c r="D27" s="21"/>
      <c r="E27" s="21"/>
      <c r="F27" s="21"/>
      <c r="G27" s="22"/>
    </row>
    <row r="28" spans="2:7" ht="27.75" customHeight="1" x14ac:dyDescent="0.25">
      <c r="B28" s="95" t="s">
        <v>205</v>
      </c>
      <c r="C28" s="96">
        <v>3019</v>
      </c>
      <c r="D28" s="21"/>
      <c r="E28" s="21"/>
      <c r="F28" s="21"/>
      <c r="G28" s="22"/>
    </row>
    <row r="29" spans="2:7" ht="20.100000000000001" customHeight="1" x14ac:dyDescent="0.25">
      <c r="B29" s="95" t="s">
        <v>206</v>
      </c>
      <c r="C29" s="96">
        <v>3020</v>
      </c>
      <c r="D29" s="21"/>
      <c r="E29" s="21"/>
      <c r="F29" s="21"/>
      <c r="G29" s="22"/>
    </row>
    <row r="30" spans="2:7" ht="20.100000000000001" customHeight="1" x14ac:dyDescent="0.25">
      <c r="B30" s="95" t="s">
        <v>207</v>
      </c>
      <c r="C30" s="96">
        <v>3021</v>
      </c>
      <c r="D30" s="21"/>
      <c r="E30" s="21"/>
      <c r="F30" s="21"/>
      <c r="G30" s="22"/>
    </row>
    <row r="31" spans="2:7" ht="20.100000000000001" customHeight="1" x14ac:dyDescent="0.25">
      <c r="B31" s="95" t="s">
        <v>208</v>
      </c>
      <c r="C31" s="96">
        <v>3022</v>
      </c>
      <c r="D31" s="21"/>
      <c r="E31" s="21"/>
      <c r="F31" s="21"/>
      <c r="G31" s="22"/>
    </row>
    <row r="32" spans="2:7" ht="20.100000000000001" customHeight="1" x14ac:dyDescent="0.25">
      <c r="B32" s="92" t="s">
        <v>209</v>
      </c>
      <c r="C32" s="97">
        <v>3023</v>
      </c>
      <c r="D32" s="101"/>
      <c r="E32" s="101"/>
      <c r="F32" s="101"/>
      <c r="G32" s="102"/>
    </row>
    <row r="33" spans="2:7" ht="20.100000000000001" customHeight="1" x14ac:dyDescent="0.25">
      <c r="B33" s="95" t="s">
        <v>210</v>
      </c>
      <c r="C33" s="96">
        <v>3024</v>
      </c>
      <c r="D33" s="21"/>
      <c r="E33" s="21"/>
      <c r="F33" s="21"/>
      <c r="G33" s="22"/>
    </row>
    <row r="34" spans="2:7" ht="34.5" customHeight="1" x14ac:dyDescent="0.25">
      <c r="B34" s="95" t="s">
        <v>211</v>
      </c>
      <c r="C34" s="96">
        <v>3025</v>
      </c>
      <c r="D34" s="21"/>
      <c r="E34" s="21"/>
      <c r="F34" s="21"/>
      <c r="G34" s="22"/>
    </row>
    <row r="35" spans="2:7" ht="20.100000000000001" customHeight="1" x14ac:dyDescent="0.25">
      <c r="B35" s="95" t="s">
        <v>212</v>
      </c>
      <c r="C35" s="96">
        <v>3026</v>
      </c>
      <c r="D35" s="19"/>
      <c r="E35" s="19"/>
      <c r="F35" s="19"/>
      <c r="G35" s="20"/>
    </row>
    <row r="36" spans="2:7" ht="20.100000000000001" customHeight="1" x14ac:dyDescent="0.25">
      <c r="B36" s="95" t="s">
        <v>213</v>
      </c>
      <c r="C36" s="96">
        <v>3027</v>
      </c>
      <c r="D36" s="21"/>
      <c r="E36" s="21"/>
      <c r="F36" s="21"/>
      <c r="G36" s="22"/>
    </row>
    <row r="37" spans="2:7" ht="20.100000000000001" customHeight="1" x14ac:dyDescent="0.25">
      <c r="B37" s="95" t="s">
        <v>214</v>
      </c>
      <c r="C37" s="96">
        <v>3028</v>
      </c>
      <c r="D37" s="21"/>
      <c r="E37" s="21"/>
      <c r="F37" s="21"/>
      <c r="G37" s="22"/>
    </row>
    <row r="38" spans="2:7" ht="26.25" customHeight="1" x14ac:dyDescent="0.25">
      <c r="B38" s="98" t="s">
        <v>215</v>
      </c>
      <c r="C38" s="96"/>
      <c r="D38" s="21"/>
      <c r="E38" s="21"/>
      <c r="F38" s="21"/>
      <c r="G38" s="22"/>
    </row>
    <row r="39" spans="2:7" ht="20.100000000000001" customHeight="1" x14ac:dyDescent="0.25">
      <c r="B39" s="92" t="s">
        <v>216</v>
      </c>
      <c r="C39" s="97">
        <v>3029</v>
      </c>
      <c r="D39" s="94">
        <f>D40+D41+D42+D43+D44+D45+D46</f>
        <v>28</v>
      </c>
      <c r="E39" s="94">
        <f>E40+E41+E42+E43+E44+E45+E46</f>
        <v>76</v>
      </c>
      <c r="F39" s="94">
        <f>F40+F41+F42+F43+F44+F45+F46</f>
        <v>112</v>
      </c>
      <c r="G39" s="103">
        <f>G40+G41+G42+G43+G44+G45+G46</f>
        <v>150</v>
      </c>
    </row>
    <row r="40" spans="2:7" ht="20.100000000000001" customHeight="1" x14ac:dyDescent="0.25">
      <c r="B40" s="95" t="s">
        <v>217</v>
      </c>
      <c r="C40" s="96">
        <v>3030</v>
      </c>
      <c r="D40" s="21"/>
      <c r="E40" s="21"/>
      <c r="F40" s="21"/>
      <c r="G40" s="22"/>
    </row>
    <row r="41" spans="2:7" ht="20.100000000000001" customHeight="1" x14ac:dyDescent="0.25">
      <c r="B41" s="95" t="s">
        <v>218</v>
      </c>
      <c r="C41" s="96">
        <v>3031</v>
      </c>
      <c r="D41" s="21">
        <v>28</v>
      </c>
      <c r="E41" s="21">
        <v>76</v>
      </c>
      <c r="F41" s="21">
        <v>112</v>
      </c>
      <c r="G41" s="22">
        <v>150</v>
      </c>
    </row>
    <row r="42" spans="2:7" ht="20.100000000000001" customHeight="1" x14ac:dyDescent="0.25">
      <c r="B42" s="95" t="s">
        <v>219</v>
      </c>
      <c r="C42" s="96">
        <v>3032</v>
      </c>
      <c r="D42" s="21"/>
      <c r="E42" s="21"/>
      <c r="F42" s="21"/>
      <c r="G42" s="22"/>
    </row>
    <row r="43" spans="2:7" ht="20.100000000000001" customHeight="1" x14ac:dyDescent="0.25">
      <c r="B43" s="95" t="s">
        <v>220</v>
      </c>
      <c r="C43" s="96">
        <v>3033</v>
      </c>
      <c r="D43" s="21"/>
      <c r="E43" s="21"/>
      <c r="F43" s="21"/>
      <c r="G43" s="22"/>
    </row>
    <row r="44" spans="2:7" ht="20.100000000000001" customHeight="1" x14ac:dyDescent="0.25">
      <c r="B44" s="95" t="s">
        <v>221</v>
      </c>
      <c r="C44" s="96">
        <v>3034</v>
      </c>
      <c r="D44" s="21"/>
      <c r="E44" s="21"/>
      <c r="F44" s="21"/>
      <c r="G44" s="22"/>
    </row>
    <row r="45" spans="2:7" ht="20.100000000000001" customHeight="1" x14ac:dyDescent="0.25">
      <c r="B45" s="95" t="s">
        <v>222</v>
      </c>
      <c r="C45" s="96">
        <v>3035</v>
      </c>
      <c r="D45" s="21"/>
      <c r="E45" s="21"/>
      <c r="F45" s="21"/>
      <c r="G45" s="22"/>
    </row>
    <row r="46" spans="2:7" ht="20.100000000000001" customHeight="1" x14ac:dyDescent="0.25">
      <c r="B46" s="95" t="s">
        <v>223</v>
      </c>
      <c r="C46" s="96">
        <v>3036</v>
      </c>
      <c r="D46" s="21"/>
      <c r="E46" s="21"/>
      <c r="F46" s="21"/>
      <c r="G46" s="22"/>
    </row>
    <row r="47" spans="2:7" ht="20.100000000000001" customHeight="1" x14ac:dyDescent="0.25">
      <c r="B47" s="92" t="s">
        <v>224</v>
      </c>
      <c r="C47" s="97">
        <v>3037</v>
      </c>
      <c r="D47" s="99"/>
      <c r="E47" s="99"/>
      <c r="F47" s="99"/>
      <c r="G47" s="100"/>
    </row>
    <row r="48" spans="2:7" ht="20.100000000000001" customHeight="1" x14ac:dyDescent="0.25">
      <c r="B48" s="95" t="s">
        <v>225</v>
      </c>
      <c r="C48" s="96">
        <v>3038</v>
      </c>
      <c r="D48" s="21"/>
      <c r="E48" s="21"/>
      <c r="F48" s="21"/>
      <c r="G48" s="22"/>
    </row>
    <row r="49" spans="2:7" ht="20.100000000000001" customHeight="1" x14ac:dyDescent="0.25">
      <c r="B49" s="95" t="s">
        <v>218</v>
      </c>
      <c r="C49" s="96">
        <v>3039</v>
      </c>
      <c r="D49" s="21"/>
      <c r="E49" s="21"/>
      <c r="F49" s="21"/>
      <c r="G49" s="22"/>
    </row>
    <row r="50" spans="2:7" ht="20.100000000000001" customHeight="1" x14ac:dyDescent="0.25">
      <c r="B50" s="95" t="s">
        <v>219</v>
      </c>
      <c r="C50" s="96">
        <v>3040</v>
      </c>
      <c r="D50" s="21"/>
      <c r="E50" s="21"/>
      <c r="F50" s="21"/>
      <c r="G50" s="22"/>
    </row>
    <row r="51" spans="2:7" ht="20.100000000000001" customHeight="1" x14ac:dyDescent="0.25">
      <c r="B51" s="95" t="s">
        <v>220</v>
      </c>
      <c r="C51" s="96">
        <v>3041</v>
      </c>
      <c r="D51" s="33"/>
      <c r="E51" s="33"/>
      <c r="F51" s="33"/>
      <c r="G51" s="34"/>
    </row>
    <row r="52" spans="2:7" ht="20.100000000000001" customHeight="1" x14ac:dyDescent="0.25">
      <c r="B52" s="95" t="s">
        <v>221</v>
      </c>
      <c r="C52" s="17">
        <v>3042</v>
      </c>
      <c r="D52" s="21"/>
      <c r="E52" s="21"/>
      <c r="F52" s="21"/>
      <c r="G52" s="22"/>
    </row>
    <row r="53" spans="2:7" ht="20.100000000000001" customHeight="1" x14ac:dyDescent="0.25">
      <c r="B53" s="95" t="s">
        <v>226</v>
      </c>
      <c r="C53" s="17">
        <v>3043</v>
      </c>
      <c r="D53" s="21"/>
      <c r="E53" s="21"/>
      <c r="F53" s="21"/>
      <c r="G53" s="22"/>
    </row>
    <row r="54" spans="2:7" ht="20.100000000000001" customHeight="1" x14ac:dyDescent="0.25">
      <c r="B54" s="95" t="s">
        <v>227</v>
      </c>
      <c r="C54" s="17">
        <v>3044</v>
      </c>
      <c r="D54" s="21"/>
      <c r="E54" s="21"/>
      <c r="F54" s="21"/>
      <c r="G54" s="22"/>
    </row>
    <row r="55" spans="2:7" ht="20.100000000000001" customHeight="1" x14ac:dyDescent="0.25">
      <c r="B55" s="95" t="s">
        <v>228</v>
      </c>
      <c r="C55" s="17">
        <v>3045</v>
      </c>
      <c r="D55" s="21"/>
      <c r="E55" s="21"/>
      <c r="F55" s="21"/>
      <c r="G55" s="22"/>
    </row>
    <row r="56" spans="2:7" ht="20.100000000000001" customHeight="1" x14ac:dyDescent="0.25">
      <c r="B56" s="95" t="s">
        <v>229</v>
      </c>
      <c r="C56" s="17">
        <v>3046</v>
      </c>
      <c r="D56" s="21">
        <v>28</v>
      </c>
      <c r="E56" s="21">
        <v>76</v>
      </c>
      <c r="F56" s="21">
        <v>112</v>
      </c>
      <c r="G56" s="22">
        <v>150</v>
      </c>
    </row>
    <row r="57" spans="2:7" ht="20.100000000000001" customHeight="1" x14ac:dyDescent="0.25">
      <c r="B57" s="95" t="s">
        <v>230</v>
      </c>
      <c r="C57" s="17">
        <v>3047</v>
      </c>
      <c r="D57" s="104"/>
      <c r="E57" s="104"/>
      <c r="F57" s="104"/>
      <c r="G57" s="105"/>
    </row>
    <row r="58" spans="2:7" ht="20.100000000000001" customHeight="1" x14ac:dyDescent="0.25">
      <c r="B58" s="98" t="s">
        <v>231</v>
      </c>
      <c r="C58" s="17">
        <v>3048</v>
      </c>
      <c r="D58" s="104">
        <f>D9+D26+D39</f>
        <v>8708</v>
      </c>
      <c r="E58" s="104">
        <f>E9+E26+E39</f>
        <v>15966</v>
      </c>
      <c r="F58" s="378">
        <f>F9+F26+F39</f>
        <v>26092</v>
      </c>
      <c r="G58" s="379">
        <f>G9+G26+G39</f>
        <v>33791</v>
      </c>
    </row>
    <row r="59" spans="2:7" ht="20.100000000000001" customHeight="1" x14ac:dyDescent="0.25">
      <c r="B59" s="98" t="s">
        <v>232</v>
      </c>
      <c r="C59" s="17">
        <v>3049</v>
      </c>
      <c r="D59" s="104">
        <f>D14+D32+D47</f>
        <v>8528</v>
      </c>
      <c r="E59" s="104">
        <f>E14+E32+E47</f>
        <v>15266</v>
      </c>
      <c r="F59" s="378">
        <f>F14+F32+F47</f>
        <v>25452</v>
      </c>
      <c r="G59" s="379">
        <f>G14+G32+G47</f>
        <v>33441</v>
      </c>
    </row>
    <row r="60" spans="2:7" ht="20.100000000000001" customHeight="1" x14ac:dyDescent="0.25">
      <c r="B60" s="92" t="s">
        <v>233</v>
      </c>
      <c r="C60" s="106">
        <v>3050</v>
      </c>
      <c r="D60" s="107">
        <f>D58-D59</f>
        <v>180</v>
      </c>
      <c r="E60" s="107">
        <f>E58-E59</f>
        <v>700</v>
      </c>
      <c r="F60" s="107">
        <f>F58-F59</f>
        <v>640</v>
      </c>
      <c r="G60" s="108">
        <f>G58-G59</f>
        <v>350</v>
      </c>
    </row>
    <row r="61" spans="2:7" ht="20.100000000000001" customHeight="1" x14ac:dyDescent="0.25">
      <c r="B61" s="92" t="s">
        <v>234</v>
      </c>
      <c r="C61" s="106">
        <v>3051</v>
      </c>
      <c r="D61" s="109"/>
      <c r="E61" s="109"/>
      <c r="F61" s="109"/>
      <c r="G61" s="110"/>
    </row>
    <row r="62" spans="2:7" ht="20.100000000000001" customHeight="1" x14ac:dyDescent="0.25">
      <c r="B62" s="92" t="s">
        <v>235</v>
      </c>
      <c r="C62" s="106">
        <v>3052</v>
      </c>
      <c r="D62" s="109">
        <v>80</v>
      </c>
      <c r="E62" s="109">
        <v>80</v>
      </c>
      <c r="F62" s="109">
        <v>80</v>
      </c>
      <c r="G62" s="110">
        <v>80</v>
      </c>
    </row>
    <row r="63" spans="2:7" ht="24" customHeight="1" x14ac:dyDescent="0.25">
      <c r="B63" s="98" t="s">
        <v>236</v>
      </c>
      <c r="C63" s="17">
        <v>3053</v>
      </c>
      <c r="D63" s="104"/>
      <c r="E63" s="104"/>
      <c r="F63" s="104"/>
      <c r="G63" s="105"/>
    </row>
    <row r="64" spans="2:7" ht="24" customHeight="1" x14ac:dyDescent="0.25">
      <c r="B64" s="98" t="s">
        <v>237</v>
      </c>
      <c r="C64" s="17">
        <v>3054</v>
      </c>
      <c r="D64" s="104"/>
      <c r="E64" s="104"/>
      <c r="F64" s="104"/>
      <c r="G64" s="105"/>
    </row>
    <row r="65" spans="2:7" ht="20.100000000000001" customHeight="1" x14ac:dyDescent="0.25">
      <c r="B65" s="111" t="s">
        <v>238</v>
      </c>
      <c r="C65" s="301">
        <v>3055</v>
      </c>
      <c r="D65" s="303">
        <f>D60-D61+D62+D63-D64</f>
        <v>260</v>
      </c>
      <c r="E65" s="303">
        <f>E60-E61+E62+E63-E64</f>
        <v>780</v>
      </c>
      <c r="F65" s="303">
        <f>F60-F61+F62+F63-F64</f>
        <v>720</v>
      </c>
      <c r="G65" s="305">
        <f>G60-G61+G62+G63-G64</f>
        <v>430</v>
      </c>
    </row>
    <row r="66" spans="2:7" ht="13.5" customHeight="1" thickBot="1" x14ac:dyDescent="0.3">
      <c r="B66" s="112" t="s">
        <v>239</v>
      </c>
      <c r="C66" s="302"/>
      <c r="D66" s="304"/>
      <c r="E66" s="304"/>
      <c r="F66" s="304"/>
      <c r="G66" s="306"/>
    </row>
    <row r="67" spans="2:7" x14ac:dyDescent="0.25">
      <c r="B67" s="45"/>
    </row>
    <row r="68" spans="2:7" x14ac:dyDescent="0.25">
      <c r="B68" s="45"/>
    </row>
  </sheetData>
  <mergeCells count="10">
    <mergeCell ref="B2:G2"/>
    <mergeCell ref="B3:G3"/>
    <mergeCell ref="B5:B6"/>
    <mergeCell ref="C5:C6"/>
    <mergeCell ref="D5:G5"/>
    <mergeCell ref="C65:C66"/>
    <mergeCell ref="D65:D66"/>
    <mergeCell ref="E65:E66"/>
    <mergeCell ref="F65:F66"/>
    <mergeCell ref="G65:G66"/>
  </mergeCells>
  <pageMargins left="0.11811023622047245" right="0.31496062992125984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3800B-9794-46B1-96D0-724D1C262FA2}">
  <sheetPr>
    <tabColor theme="6" tint="0.59999389629810485"/>
  </sheetPr>
  <dimension ref="B1:S60"/>
  <sheetViews>
    <sheetView showGridLines="0" topLeftCell="B4" zoomScale="80" zoomScaleNormal="80" workbookViewId="0">
      <selection activeCell="H13" sqref="H13:I14"/>
    </sheetView>
  </sheetViews>
  <sheetFormatPr defaultRowHeight="15" x14ac:dyDescent="0.2"/>
  <cols>
    <col min="1" max="1" width="31.5703125" style="39" customWidth="1"/>
    <col min="2" max="2" width="14.28515625" style="39" customWidth="1"/>
    <col min="3" max="3" width="61.7109375" style="39" customWidth="1"/>
    <col min="4" max="4" width="17.28515625" style="81" customWidth="1"/>
    <col min="5" max="5" width="17.7109375" style="40" customWidth="1"/>
    <col min="6" max="6" width="18" style="39" customWidth="1"/>
    <col min="7" max="7" width="17.42578125" style="39" customWidth="1"/>
    <col min="8" max="8" width="15.5703125" style="39" customWidth="1"/>
    <col min="9" max="9" width="17" style="81" customWidth="1"/>
    <col min="10" max="10" width="12.28515625" style="39" customWidth="1"/>
    <col min="11" max="11" width="13.42578125" style="39" customWidth="1"/>
    <col min="12" max="12" width="11.28515625" style="39" customWidth="1"/>
    <col min="13" max="13" width="12.42578125" style="39" customWidth="1"/>
    <col min="14" max="14" width="14.42578125" style="39" customWidth="1"/>
    <col min="15" max="15" width="15.140625" style="39" customWidth="1"/>
    <col min="16" max="16" width="11.28515625" style="39" customWidth="1"/>
    <col min="17" max="17" width="13.140625" style="39" customWidth="1"/>
    <col min="18" max="18" width="13" style="39" customWidth="1"/>
    <col min="19" max="19" width="14.140625" style="39" customWidth="1"/>
    <col min="20" max="20" width="26.5703125" style="39" customWidth="1"/>
    <col min="21" max="256" width="9.140625" style="39"/>
    <col min="257" max="257" width="31.5703125" style="39" customWidth="1"/>
    <col min="258" max="258" width="14.28515625" style="39" customWidth="1"/>
    <col min="259" max="259" width="61.7109375" style="39" customWidth="1"/>
    <col min="260" max="260" width="17.28515625" style="39" customWidth="1"/>
    <col min="261" max="261" width="17.7109375" style="39" customWidth="1"/>
    <col min="262" max="262" width="18" style="39" customWidth="1"/>
    <col min="263" max="263" width="17.42578125" style="39" customWidth="1"/>
    <col min="264" max="264" width="15.5703125" style="39" customWidth="1"/>
    <col min="265" max="265" width="17" style="39" customWidth="1"/>
    <col min="266" max="266" width="12.28515625" style="39" customWidth="1"/>
    <col min="267" max="267" width="13.42578125" style="39" customWidth="1"/>
    <col min="268" max="268" width="11.28515625" style="39" customWidth="1"/>
    <col min="269" max="269" width="12.42578125" style="39" customWidth="1"/>
    <col min="270" max="270" width="14.42578125" style="39" customWidth="1"/>
    <col min="271" max="271" width="15.140625" style="39" customWidth="1"/>
    <col min="272" max="272" width="11.28515625" style="39" customWidth="1"/>
    <col min="273" max="273" width="13.140625" style="39" customWidth="1"/>
    <col min="274" max="274" width="13" style="39" customWidth="1"/>
    <col min="275" max="275" width="14.140625" style="39" customWidth="1"/>
    <col min="276" max="276" width="26.5703125" style="39" customWidth="1"/>
    <col min="277" max="512" width="9.140625" style="39"/>
    <col min="513" max="513" width="31.5703125" style="39" customWidth="1"/>
    <col min="514" max="514" width="14.28515625" style="39" customWidth="1"/>
    <col min="515" max="515" width="61.7109375" style="39" customWidth="1"/>
    <col min="516" max="516" width="17.28515625" style="39" customWidth="1"/>
    <col min="517" max="517" width="17.7109375" style="39" customWidth="1"/>
    <col min="518" max="518" width="18" style="39" customWidth="1"/>
    <col min="519" max="519" width="17.42578125" style="39" customWidth="1"/>
    <col min="520" max="520" width="15.5703125" style="39" customWidth="1"/>
    <col min="521" max="521" width="17" style="39" customWidth="1"/>
    <col min="522" max="522" width="12.28515625" style="39" customWidth="1"/>
    <col min="523" max="523" width="13.42578125" style="39" customWidth="1"/>
    <col min="524" max="524" width="11.28515625" style="39" customWidth="1"/>
    <col min="525" max="525" width="12.42578125" style="39" customWidth="1"/>
    <col min="526" max="526" width="14.42578125" style="39" customWidth="1"/>
    <col min="527" max="527" width="15.140625" style="39" customWidth="1"/>
    <col min="528" max="528" width="11.28515625" style="39" customWidth="1"/>
    <col min="529" max="529" width="13.140625" style="39" customWidth="1"/>
    <col min="530" max="530" width="13" style="39" customWidth="1"/>
    <col min="531" max="531" width="14.140625" style="39" customWidth="1"/>
    <col min="532" max="532" width="26.5703125" style="39" customWidth="1"/>
    <col min="533" max="768" width="9.140625" style="39"/>
    <col min="769" max="769" width="31.5703125" style="39" customWidth="1"/>
    <col min="770" max="770" width="14.28515625" style="39" customWidth="1"/>
    <col min="771" max="771" width="61.7109375" style="39" customWidth="1"/>
    <col min="772" max="772" width="17.28515625" style="39" customWidth="1"/>
    <col min="773" max="773" width="17.7109375" style="39" customWidth="1"/>
    <col min="774" max="774" width="18" style="39" customWidth="1"/>
    <col min="775" max="775" width="17.42578125" style="39" customWidth="1"/>
    <col min="776" max="776" width="15.5703125" style="39" customWidth="1"/>
    <col min="777" max="777" width="17" style="39" customWidth="1"/>
    <col min="778" max="778" width="12.28515625" style="39" customWidth="1"/>
    <col min="779" max="779" width="13.42578125" style="39" customWidth="1"/>
    <col min="780" max="780" width="11.28515625" style="39" customWidth="1"/>
    <col min="781" max="781" width="12.42578125" style="39" customWidth="1"/>
    <col min="782" max="782" width="14.42578125" style="39" customWidth="1"/>
    <col min="783" max="783" width="15.140625" style="39" customWidth="1"/>
    <col min="784" max="784" width="11.28515625" style="39" customWidth="1"/>
    <col min="785" max="785" width="13.140625" style="39" customWidth="1"/>
    <col min="786" max="786" width="13" style="39" customWidth="1"/>
    <col min="787" max="787" width="14.140625" style="39" customWidth="1"/>
    <col min="788" max="788" width="26.5703125" style="39" customWidth="1"/>
    <col min="789" max="1024" width="9.140625" style="39"/>
    <col min="1025" max="1025" width="31.5703125" style="39" customWidth="1"/>
    <col min="1026" max="1026" width="14.28515625" style="39" customWidth="1"/>
    <col min="1027" max="1027" width="61.7109375" style="39" customWidth="1"/>
    <col min="1028" max="1028" width="17.28515625" style="39" customWidth="1"/>
    <col min="1029" max="1029" width="17.7109375" style="39" customWidth="1"/>
    <col min="1030" max="1030" width="18" style="39" customWidth="1"/>
    <col min="1031" max="1031" width="17.42578125" style="39" customWidth="1"/>
    <col min="1032" max="1032" width="15.5703125" style="39" customWidth="1"/>
    <col min="1033" max="1033" width="17" style="39" customWidth="1"/>
    <col min="1034" max="1034" width="12.28515625" style="39" customWidth="1"/>
    <col min="1035" max="1035" width="13.42578125" style="39" customWidth="1"/>
    <col min="1036" max="1036" width="11.28515625" style="39" customWidth="1"/>
    <col min="1037" max="1037" width="12.42578125" style="39" customWidth="1"/>
    <col min="1038" max="1038" width="14.42578125" style="39" customWidth="1"/>
    <col min="1039" max="1039" width="15.140625" style="39" customWidth="1"/>
    <col min="1040" max="1040" width="11.28515625" style="39" customWidth="1"/>
    <col min="1041" max="1041" width="13.140625" style="39" customWidth="1"/>
    <col min="1042" max="1042" width="13" style="39" customWidth="1"/>
    <col min="1043" max="1043" width="14.140625" style="39" customWidth="1"/>
    <col min="1044" max="1044" width="26.5703125" style="39" customWidth="1"/>
    <col min="1045" max="1280" width="9.140625" style="39"/>
    <col min="1281" max="1281" width="31.5703125" style="39" customWidth="1"/>
    <col min="1282" max="1282" width="14.28515625" style="39" customWidth="1"/>
    <col min="1283" max="1283" width="61.7109375" style="39" customWidth="1"/>
    <col min="1284" max="1284" width="17.28515625" style="39" customWidth="1"/>
    <col min="1285" max="1285" width="17.7109375" style="39" customWidth="1"/>
    <col min="1286" max="1286" width="18" style="39" customWidth="1"/>
    <col min="1287" max="1287" width="17.42578125" style="39" customWidth="1"/>
    <col min="1288" max="1288" width="15.5703125" style="39" customWidth="1"/>
    <col min="1289" max="1289" width="17" style="39" customWidth="1"/>
    <col min="1290" max="1290" width="12.28515625" style="39" customWidth="1"/>
    <col min="1291" max="1291" width="13.42578125" style="39" customWidth="1"/>
    <col min="1292" max="1292" width="11.28515625" style="39" customWidth="1"/>
    <col min="1293" max="1293" width="12.42578125" style="39" customWidth="1"/>
    <col min="1294" max="1294" width="14.42578125" style="39" customWidth="1"/>
    <col min="1295" max="1295" width="15.140625" style="39" customWidth="1"/>
    <col min="1296" max="1296" width="11.28515625" style="39" customWidth="1"/>
    <col min="1297" max="1297" width="13.140625" style="39" customWidth="1"/>
    <col min="1298" max="1298" width="13" style="39" customWidth="1"/>
    <col min="1299" max="1299" width="14.140625" style="39" customWidth="1"/>
    <col min="1300" max="1300" width="26.5703125" style="39" customWidth="1"/>
    <col min="1301" max="1536" width="9.140625" style="39"/>
    <col min="1537" max="1537" width="31.5703125" style="39" customWidth="1"/>
    <col min="1538" max="1538" width="14.28515625" style="39" customWidth="1"/>
    <col min="1539" max="1539" width="61.7109375" style="39" customWidth="1"/>
    <col min="1540" max="1540" width="17.28515625" style="39" customWidth="1"/>
    <col min="1541" max="1541" width="17.7109375" style="39" customWidth="1"/>
    <col min="1542" max="1542" width="18" style="39" customWidth="1"/>
    <col min="1543" max="1543" width="17.42578125" style="39" customWidth="1"/>
    <col min="1544" max="1544" width="15.5703125" style="39" customWidth="1"/>
    <col min="1545" max="1545" width="17" style="39" customWidth="1"/>
    <col min="1546" max="1546" width="12.28515625" style="39" customWidth="1"/>
    <col min="1547" max="1547" width="13.42578125" style="39" customWidth="1"/>
    <col min="1548" max="1548" width="11.28515625" style="39" customWidth="1"/>
    <col min="1549" max="1549" width="12.42578125" style="39" customWidth="1"/>
    <col min="1550" max="1550" width="14.42578125" style="39" customWidth="1"/>
    <col min="1551" max="1551" width="15.140625" style="39" customWidth="1"/>
    <col min="1552" max="1552" width="11.28515625" style="39" customWidth="1"/>
    <col min="1553" max="1553" width="13.140625" style="39" customWidth="1"/>
    <col min="1554" max="1554" width="13" style="39" customWidth="1"/>
    <col min="1555" max="1555" width="14.140625" style="39" customWidth="1"/>
    <col min="1556" max="1556" width="26.5703125" style="39" customWidth="1"/>
    <col min="1557" max="1792" width="9.140625" style="39"/>
    <col min="1793" max="1793" width="31.5703125" style="39" customWidth="1"/>
    <col min="1794" max="1794" width="14.28515625" style="39" customWidth="1"/>
    <col min="1795" max="1795" width="61.7109375" style="39" customWidth="1"/>
    <col min="1796" max="1796" width="17.28515625" style="39" customWidth="1"/>
    <col min="1797" max="1797" width="17.7109375" style="39" customWidth="1"/>
    <col min="1798" max="1798" width="18" style="39" customWidth="1"/>
    <col min="1799" max="1799" width="17.42578125" style="39" customWidth="1"/>
    <col min="1800" max="1800" width="15.5703125" style="39" customWidth="1"/>
    <col min="1801" max="1801" width="17" style="39" customWidth="1"/>
    <col min="1802" max="1802" width="12.28515625" style="39" customWidth="1"/>
    <col min="1803" max="1803" width="13.42578125" style="39" customWidth="1"/>
    <col min="1804" max="1804" width="11.28515625" style="39" customWidth="1"/>
    <col min="1805" max="1805" width="12.42578125" style="39" customWidth="1"/>
    <col min="1806" max="1806" width="14.42578125" style="39" customWidth="1"/>
    <col min="1807" max="1807" width="15.140625" style="39" customWidth="1"/>
    <col min="1808" max="1808" width="11.28515625" style="39" customWidth="1"/>
    <col min="1809" max="1809" width="13.140625" style="39" customWidth="1"/>
    <col min="1810" max="1810" width="13" style="39" customWidth="1"/>
    <col min="1811" max="1811" width="14.140625" style="39" customWidth="1"/>
    <col min="1812" max="1812" width="26.5703125" style="39" customWidth="1"/>
    <col min="1813" max="2048" width="9.140625" style="39"/>
    <col min="2049" max="2049" width="31.5703125" style="39" customWidth="1"/>
    <col min="2050" max="2050" width="14.28515625" style="39" customWidth="1"/>
    <col min="2051" max="2051" width="61.7109375" style="39" customWidth="1"/>
    <col min="2052" max="2052" width="17.28515625" style="39" customWidth="1"/>
    <col min="2053" max="2053" width="17.7109375" style="39" customWidth="1"/>
    <col min="2054" max="2054" width="18" style="39" customWidth="1"/>
    <col min="2055" max="2055" width="17.42578125" style="39" customWidth="1"/>
    <col min="2056" max="2056" width="15.5703125" style="39" customWidth="1"/>
    <col min="2057" max="2057" width="17" style="39" customWidth="1"/>
    <col min="2058" max="2058" width="12.28515625" style="39" customWidth="1"/>
    <col min="2059" max="2059" width="13.42578125" style="39" customWidth="1"/>
    <col min="2060" max="2060" width="11.28515625" style="39" customWidth="1"/>
    <col min="2061" max="2061" width="12.42578125" style="39" customWidth="1"/>
    <col min="2062" max="2062" width="14.42578125" style="39" customWidth="1"/>
    <col min="2063" max="2063" width="15.140625" style="39" customWidth="1"/>
    <col min="2064" max="2064" width="11.28515625" style="39" customWidth="1"/>
    <col min="2065" max="2065" width="13.140625" style="39" customWidth="1"/>
    <col min="2066" max="2066" width="13" style="39" customWidth="1"/>
    <col min="2067" max="2067" width="14.140625" style="39" customWidth="1"/>
    <col min="2068" max="2068" width="26.5703125" style="39" customWidth="1"/>
    <col min="2069" max="2304" width="9.140625" style="39"/>
    <col min="2305" max="2305" width="31.5703125" style="39" customWidth="1"/>
    <col min="2306" max="2306" width="14.28515625" style="39" customWidth="1"/>
    <col min="2307" max="2307" width="61.7109375" style="39" customWidth="1"/>
    <col min="2308" max="2308" width="17.28515625" style="39" customWidth="1"/>
    <col min="2309" max="2309" width="17.7109375" style="39" customWidth="1"/>
    <col min="2310" max="2310" width="18" style="39" customWidth="1"/>
    <col min="2311" max="2311" width="17.42578125" style="39" customWidth="1"/>
    <col min="2312" max="2312" width="15.5703125" style="39" customWidth="1"/>
    <col min="2313" max="2313" width="17" style="39" customWidth="1"/>
    <col min="2314" max="2314" width="12.28515625" style="39" customWidth="1"/>
    <col min="2315" max="2315" width="13.42578125" style="39" customWidth="1"/>
    <col min="2316" max="2316" width="11.28515625" style="39" customWidth="1"/>
    <col min="2317" max="2317" width="12.42578125" style="39" customWidth="1"/>
    <col min="2318" max="2318" width="14.42578125" style="39" customWidth="1"/>
    <col min="2319" max="2319" width="15.140625" style="39" customWidth="1"/>
    <col min="2320" max="2320" width="11.28515625" style="39" customWidth="1"/>
    <col min="2321" max="2321" width="13.140625" style="39" customWidth="1"/>
    <col min="2322" max="2322" width="13" style="39" customWidth="1"/>
    <col min="2323" max="2323" width="14.140625" style="39" customWidth="1"/>
    <col min="2324" max="2324" width="26.5703125" style="39" customWidth="1"/>
    <col min="2325" max="2560" width="9.140625" style="39"/>
    <col min="2561" max="2561" width="31.5703125" style="39" customWidth="1"/>
    <col min="2562" max="2562" width="14.28515625" style="39" customWidth="1"/>
    <col min="2563" max="2563" width="61.7109375" style="39" customWidth="1"/>
    <col min="2564" max="2564" width="17.28515625" style="39" customWidth="1"/>
    <col min="2565" max="2565" width="17.7109375" style="39" customWidth="1"/>
    <col min="2566" max="2566" width="18" style="39" customWidth="1"/>
    <col min="2567" max="2567" width="17.42578125" style="39" customWidth="1"/>
    <col min="2568" max="2568" width="15.5703125" style="39" customWidth="1"/>
    <col min="2569" max="2569" width="17" style="39" customWidth="1"/>
    <col min="2570" max="2570" width="12.28515625" style="39" customWidth="1"/>
    <col min="2571" max="2571" width="13.42578125" style="39" customWidth="1"/>
    <col min="2572" max="2572" width="11.28515625" style="39" customWidth="1"/>
    <col min="2573" max="2573" width="12.42578125" style="39" customWidth="1"/>
    <col min="2574" max="2574" width="14.42578125" style="39" customWidth="1"/>
    <col min="2575" max="2575" width="15.140625" style="39" customWidth="1"/>
    <col min="2576" max="2576" width="11.28515625" style="39" customWidth="1"/>
    <col min="2577" max="2577" width="13.140625" style="39" customWidth="1"/>
    <col min="2578" max="2578" width="13" style="39" customWidth="1"/>
    <col min="2579" max="2579" width="14.140625" style="39" customWidth="1"/>
    <col min="2580" max="2580" width="26.5703125" style="39" customWidth="1"/>
    <col min="2581" max="2816" width="9.140625" style="39"/>
    <col min="2817" max="2817" width="31.5703125" style="39" customWidth="1"/>
    <col min="2818" max="2818" width="14.28515625" style="39" customWidth="1"/>
    <col min="2819" max="2819" width="61.7109375" style="39" customWidth="1"/>
    <col min="2820" max="2820" width="17.28515625" style="39" customWidth="1"/>
    <col min="2821" max="2821" width="17.7109375" style="39" customWidth="1"/>
    <col min="2822" max="2822" width="18" style="39" customWidth="1"/>
    <col min="2823" max="2823" width="17.42578125" style="39" customWidth="1"/>
    <col min="2824" max="2824" width="15.5703125" style="39" customWidth="1"/>
    <col min="2825" max="2825" width="17" style="39" customWidth="1"/>
    <col min="2826" max="2826" width="12.28515625" style="39" customWidth="1"/>
    <col min="2827" max="2827" width="13.42578125" style="39" customWidth="1"/>
    <col min="2828" max="2828" width="11.28515625" style="39" customWidth="1"/>
    <col min="2829" max="2829" width="12.42578125" style="39" customWidth="1"/>
    <col min="2830" max="2830" width="14.42578125" style="39" customWidth="1"/>
    <col min="2831" max="2831" width="15.140625" style="39" customWidth="1"/>
    <col min="2832" max="2832" width="11.28515625" style="39" customWidth="1"/>
    <col min="2833" max="2833" width="13.140625" style="39" customWidth="1"/>
    <col min="2834" max="2834" width="13" style="39" customWidth="1"/>
    <col min="2835" max="2835" width="14.140625" style="39" customWidth="1"/>
    <col min="2836" max="2836" width="26.5703125" style="39" customWidth="1"/>
    <col min="2837" max="3072" width="9.140625" style="39"/>
    <col min="3073" max="3073" width="31.5703125" style="39" customWidth="1"/>
    <col min="3074" max="3074" width="14.28515625" style="39" customWidth="1"/>
    <col min="3075" max="3075" width="61.7109375" style="39" customWidth="1"/>
    <col min="3076" max="3076" width="17.28515625" style="39" customWidth="1"/>
    <col min="3077" max="3077" width="17.7109375" style="39" customWidth="1"/>
    <col min="3078" max="3078" width="18" style="39" customWidth="1"/>
    <col min="3079" max="3079" width="17.42578125" style="39" customWidth="1"/>
    <col min="3080" max="3080" width="15.5703125" style="39" customWidth="1"/>
    <col min="3081" max="3081" width="17" style="39" customWidth="1"/>
    <col min="3082" max="3082" width="12.28515625" style="39" customWidth="1"/>
    <col min="3083" max="3083" width="13.42578125" style="39" customWidth="1"/>
    <col min="3084" max="3084" width="11.28515625" style="39" customWidth="1"/>
    <col min="3085" max="3085" width="12.42578125" style="39" customWidth="1"/>
    <col min="3086" max="3086" width="14.42578125" style="39" customWidth="1"/>
    <col min="3087" max="3087" width="15.140625" style="39" customWidth="1"/>
    <col min="3088" max="3088" width="11.28515625" style="39" customWidth="1"/>
    <col min="3089" max="3089" width="13.140625" style="39" customWidth="1"/>
    <col min="3090" max="3090" width="13" style="39" customWidth="1"/>
    <col min="3091" max="3091" width="14.140625" style="39" customWidth="1"/>
    <col min="3092" max="3092" width="26.5703125" style="39" customWidth="1"/>
    <col min="3093" max="3328" width="9.140625" style="39"/>
    <col min="3329" max="3329" width="31.5703125" style="39" customWidth="1"/>
    <col min="3330" max="3330" width="14.28515625" style="39" customWidth="1"/>
    <col min="3331" max="3331" width="61.7109375" style="39" customWidth="1"/>
    <col min="3332" max="3332" width="17.28515625" style="39" customWidth="1"/>
    <col min="3333" max="3333" width="17.7109375" style="39" customWidth="1"/>
    <col min="3334" max="3334" width="18" style="39" customWidth="1"/>
    <col min="3335" max="3335" width="17.42578125" style="39" customWidth="1"/>
    <col min="3336" max="3336" width="15.5703125" style="39" customWidth="1"/>
    <col min="3337" max="3337" width="17" style="39" customWidth="1"/>
    <col min="3338" max="3338" width="12.28515625" style="39" customWidth="1"/>
    <col min="3339" max="3339" width="13.42578125" style="39" customWidth="1"/>
    <col min="3340" max="3340" width="11.28515625" style="39" customWidth="1"/>
    <col min="3341" max="3341" width="12.42578125" style="39" customWidth="1"/>
    <col min="3342" max="3342" width="14.42578125" style="39" customWidth="1"/>
    <col min="3343" max="3343" width="15.140625" style="39" customWidth="1"/>
    <col min="3344" max="3344" width="11.28515625" style="39" customWidth="1"/>
    <col min="3345" max="3345" width="13.140625" style="39" customWidth="1"/>
    <col min="3346" max="3346" width="13" style="39" customWidth="1"/>
    <col min="3347" max="3347" width="14.140625" style="39" customWidth="1"/>
    <col min="3348" max="3348" width="26.5703125" style="39" customWidth="1"/>
    <col min="3349" max="3584" width="9.140625" style="39"/>
    <col min="3585" max="3585" width="31.5703125" style="39" customWidth="1"/>
    <col min="3586" max="3586" width="14.28515625" style="39" customWidth="1"/>
    <col min="3587" max="3587" width="61.7109375" style="39" customWidth="1"/>
    <col min="3588" max="3588" width="17.28515625" style="39" customWidth="1"/>
    <col min="3589" max="3589" width="17.7109375" style="39" customWidth="1"/>
    <col min="3590" max="3590" width="18" style="39" customWidth="1"/>
    <col min="3591" max="3591" width="17.42578125" style="39" customWidth="1"/>
    <col min="3592" max="3592" width="15.5703125" style="39" customWidth="1"/>
    <col min="3593" max="3593" width="17" style="39" customWidth="1"/>
    <col min="3594" max="3594" width="12.28515625" style="39" customWidth="1"/>
    <col min="3595" max="3595" width="13.42578125" style="39" customWidth="1"/>
    <col min="3596" max="3596" width="11.28515625" style="39" customWidth="1"/>
    <col min="3597" max="3597" width="12.42578125" style="39" customWidth="1"/>
    <col min="3598" max="3598" width="14.42578125" style="39" customWidth="1"/>
    <col min="3599" max="3599" width="15.140625" style="39" customWidth="1"/>
    <col min="3600" max="3600" width="11.28515625" style="39" customWidth="1"/>
    <col min="3601" max="3601" width="13.140625" style="39" customWidth="1"/>
    <col min="3602" max="3602" width="13" style="39" customWidth="1"/>
    <col min="3603" max="3603" width="14.140625" style="39" customWidth="1"/>
    <col min="3604" max="3604" width="26.5703125" style="39" customWidth="1"/>
    <col min="3605" max="3840" width="9.140625" style="39"/>
    <col min="3841" max="3841" width="31.5703125" style="39" customWidth="1"/>
    <col min="3842" max="3842" width="14.28515625" style="39" customWidth="1"/>
    <col min="3843" max="3843" width="61.7109375" style="39" customWidth="1"/>
    <col min="3844" max="3844" width="17.28515625" style="39" customWidth="1"/>
    <col min="3845" max="3845" width="17.7109375" style="39" customWidth="1"/>
    <col min="3846" max="3846" width="18" style="39" customWidth="1"/>
    <col min="3847" max="3847" width="17.42578125" style="39" customWidth="1"/>
    <col min="3848" max="3848" width="15.5703125" style="39" customWidth="1"/>
    <col min="3849" max="3849" width="17" style="39" customWidth="1"/>
    <col min="3850" max="3850" width="12.28515625" style="39" customWidth="1"/>
    <col min="3851" max="3851" width="13.42578125" style="39" customWidth="1"/>
    <col min="3852" max="3852" width="11.28515625" style="39" customWidth="1"/>
    <col min="3853" max="3853" width="12.42578125" style="39" customWidth="1"/>
    <col min="3854" max="3854" width="14.42578125" style="39" customWidth="1"/>
    <col min="3855" max="3855" width="15.140625" style="39" customWidth="1"/>
    <col min="3856" max="3856" width="11.28515625" style="39" customWidth="1"/>
    <col min="3857" max="3857" width="13.140625" style="39" customWidth="1"/>
    <col min="3858" max="3858" width="13" style="39" customWidth="1"/>
    <col min="3859" max="3859" width="14.140625" style="39" customWidth="1"/>
    <col min="3860" max="3860" width="26.5703125" style="39" customWidth="1"/>
    <col min="3861" max="4096" width="9.140625" style="39"/>
    <col min="4097" max="4097" width="31.5703125" style="39" customWidth="1"/>
    <col min="4098" max="4098" width="14.28515625" style="39" customWidth="1"/>
    <col min="4099" max="4099" width="61.7109375" style="39" customWidth="1"/>
    <col min="4100" max="4100" width="17.28515625" style="39" customWidth="1"/>
    <col min="4101" max="4101" width="17.7109375" style="39" customWidth="1"/>
    <col min="4102" max="4102" width="18" style="39" customWidth="1"/>
    <col min="4103" max="4103" width="17.42578125" style="39" customWidth="1"/>
    <col min="4104" max="4104" width="15.5703125" style="39" customWidth="1"/>
    <col min="4105" max="4105" width="17" style="39" customWidth="1"/>
    <col min="4106" max="4106" width="12.28515625" style="39" customWidth="1"/>
    <col min="4107" max="4107" width="13.42578125" style="39" customWidth="1"/>
    <col min="4108" max="4108" width="11.28515625" style="39" customWidth="1"/>
    <col min="4109" max="4109" width="12.42578125" style="39" customWidth="1"/>
    <col min="4110" max="4110" width="14.42578125" style="39" customWidth="1"/>
    <col min="4111" max="4111" width="15.140625" style="39" customWidth="1"/>
    <col min="4112" max="4112" width="11.28515625" style="39" customWidth="1"/>
    <col min="4113" max="4113" width="13.140625" style="39" customWidth="1"/>
    <col min="4114" max="4114" width="13" style="39" customWidth="1"/>
    <col min="4115" max="4115" width="14.140625" style="39" customWidth="1"/>
    <col min="4116" max="4116" width="26.5703125" style="39" customWidth="1"/>
    <col min="4117" max="4352" width="9.140625" style="39"/>
    <col min="4353" max="4353" width="31.5703125" style="39" customWidth="1"/>
    <col min="4354" max="4354" width="14.28515625" style="39" customWidth="1"/>
    <col min="4355" max="4355" width="61.7109375" style="39" customWidth="1"/>
    <col min="4356" max="4356" width="17.28515625" style="39" customWidth="1"/>
    <col min="4357" max="4357" width="17.7109375" style="39" customWidth="1"/>
    <col min="4358" max="4358" width="18" style="39" customWidth="1"/>
    <col min="4359" max="4359" width="17.42578125" style="39" customWidth="1"/>
    <col min="4360" max="4360" width="15.5703125" style="39" customWidth="1"/>
    <col min="4361" max="4361" width="17" style="39" customWidth="1"/>
    <col min="4362" max="4362" width="12.28515625" style="39" customWidth="1"/>
    <col min="4363" max="4363" width="13.42578125" style="39" customWidth="1"/>
    <col min="4364" max="4364" width="11.28515625" style="39" customWidth="1"/>
    <col min="4365" max="4365" width="12.42578125" style="39" customWidth="1"/>
    <col min="4366" max="4366" width="14.42578125" style="39" customWidth="1"/>
    <col min="4367" max="4367" width="15.140625" style="39" customWidth="1"/>
    <col min="4368" max="4368" width="11.28515625" style="39" customWidth="1"/>
    <col min="4369" max="4369" width="13.140625" style="39" customWidth="1"/>
    <col min="4370" max="4370" width="13" style="39" customWidth="1"/>
    <col min="4371" max="4371" width="14.140625" style="39" customWidth="1"/>
    <col min="4372" max="4372" width="26.5703125" style="39" customWidth="1"/>
    <col min="4373" max="4608" width="9.140625" style="39"/>
    <col min="4609" max="4609" width="31.5703125" style="39" customWidth="1"/>
    <col min="4610" max="4610" width="14.28515625" style="39" customWidth="1"/>
    <col min="4611" max="4611" width="61.7109375" style="39" customWidth="1"/>
    <col min="4612" max="4612" width="17.28515625" style="39" customWidth="1"/>
    <col min="4613" max="4613" width="17.7109375" style="39" customWidth="1"/>
    <col min="4614" max="4614" width="18" style="39" customWidth="1"/>
    <col min="4615" max="4615" width="17.42578125" style="39" customWidth="1"/>
    <col min="4616" max="4616" width="15.5703125" style="39" customWidth="1"/>
    <col min="4617" max="4617" width="17" style="39" customWidth="1"/>
    <col min="4618" max="4618" width="12.28515625" style="39" customWidth="1"/>
    <col min="4619" max="4619" width="13.42578125" style="39" customWidth="1"/>
    <col min="4620" max="4620" width="11.28515625" style="39" customWidth="1"/>
    <col min="4621" max="4621" width="12.42578125" style="39" customWidth="1"/>
    <col min="4622" max="4622" width="14.42578125" style="39" customWidth="1"/>
    <col min="4623" max="4623" width="15.140625" style="39" customWidth="1"/>
    <col min="4624" max="4624" width="11.28515625" style="39" customWidth="1"/>
    <col min="4625" max="4625" width="13.140625" style="39" customWidth="1"/>
    <col min="4626" max="4626" width="13" style="39" customWidth="1"/>
    <col min="4627" max="4627" width="14.140625" style="39" customWidth="1"/>
    <col min="4628" max="4628" width="26.5703125" style="39" customWidth="1"/>
    <col min="4629" max="4864" width="9.140625" style="39"/>
    <col min="4865" max="4865" width="31.5703125" style="39" customWidth="1"/>
    <col min="4866" max="4866" width="14.28515625" style="39" customWidth="1"/>
    <col min="4867" max="4867" width="61.7109375" style="39" customWidth="1"/>
    <col min="4868" max="4868" width="17.28515625" style="39" customWidth="1"/>
    <col min="4869" max="4869" width="17.7109375" style="39" customWidth="1"/>
    <col min="4870" max="4870" width="18" style="39" customWidth="1"/>
    <col min="4871" max="4871" width="17.42578125" style="39" customWidth="1"/>
    <col min="4872" max="4872" width="15.5703125" style="39" customWidth="1"/>
    <col min="4873" max="4873" width="17" style="39" customWidth="1"/>
    <col min="4874" max="4874" width="12.28515625" style="39" customWidth="1"/>
    <col min="4875" max="4875" width="13.42578125" style="39" customWidth="1"/>
    <col min="4876" max="4876" width="11.28515625" style="39" customWidth="1"/>
    <col min="4877" max="4877" width="12.42578125" style="39" customWidth="1"/>
    <col min="4878" max="4878" width="14.42578125" style="39" customWidth="1"/>
    <col min="4879" max="4879" width="15.140625" style="39" customWidth="1"/>
    <col min="4880" max="4880" width="11.28515625" style="39" customWidth="1"/>
    <col min="4881" max="4881" width="13.140625" style="39" customWidth="1"/>
    <col min="4882" max="4882" width="13" style="39" customWidth="1"/>
    <col min="4883" max="4883" width="14.140625" style="39" customWidth="1"/>
    <col min="4884" max="4884" width="26.5703125" style="39" customWidth="1"/>
    <col min="4885" max="5120" width="9.140625" style="39"/>
    <col min="5121" max="5121" width="31.5703125" style="39" customWidth="1"/>
    <col min="5122" max="5122" width="14.28515625" style="39" customWidth="1"/>
    <col min="5123" max="5123" width="61.7109375" style="39" customWidth="1"/>
    <col min="5124" max="5124" width="17.28515625" style="39" customWidth="1"/>
    <col min="5125" max="5125" width="17.7109375" style="39" customWidth="1"/>
    <col min="5126" max="5126" width="18" style="39" customWidth="1"/>
    <col min="5127" max="5127" width="17.42578125" style="39" customWidth="1"/>
    <col min="5128" max="5128" width="15.5703125" style="39" customWidth="1"/>
    <col min="5129" max="5129" width="17" style="39" customWidth="1"/>
    <col min="5130" max="5130" width="12.28515625" style="39" customWidth="1"/>
    <col min="5131" max="5131" width="13.42578125" style="39" customWidth="1"/>
    <col min="5132" max="5132" width="11.28515625" style="39" customWidth="1"/>
    <col min="5133" max="5133" width="12.42578125" style="39" customWidth="1"/>
    <col min="5134" max="5134" width="14.42578125" style="39" customWidth="1"/>
    <col min="5135" max="5135" width="15.140625" style="39" customWidth="1"/>
    <col min="5136" max="5136" width="11.28515625" style="39" customWidth="1"/>
    <col min="5137" max="5137" width="13.140625" style="39" customWidth="1"/>
    <col min="5138" max="5138" width="13" style="39" customWidth="1"/>
    <col min="5139" max="5139" width="14.140625" style="39" customWidth="1"/>
    <col min="5140" max="5140" width="26.5703125" style="39" customWidth="1"/>
    <col min="5141" max="5376" width="9.140625" style="39"/>
    <col min="5377" max="5377" width="31.5703125" style="39" customWidth="1"/>
    <col min="5378" max="5378" width="14.28515625" style="39" customWidth="1"/>
    <col min="5379" max="5379" width="61.7109375" style="39" customWidth="1"/>
    <col min="5380" max="5380" width="17.28515625" style="39" customWidth="1"/>
    <col min="5381" max="5381" width="17.7109375" style="39" customWidth="1"/>
    <col min="5382" max="5382" width="18" style="39" customWidth="1"/>
    <col min="5383" max="5383" width="17.42578125" style="39" customWidth="1"/>
    <col min="5384" max="5384" width="15.5703125" style="39" customWidth="1"/>
    <col min="5385" max="5385" width="17" style="39" customWidth="1"/>
    <col min="5386" max="5386" width="12.28515625" style="39" customWidth="1"/>
    <col min="5387" max="5387" width="13.42578125" style="39" customWidth="1"/>
    <col min="5388" max="5388" width="11.28515625" style="39" customWidth="1"/>
    <col min="5389" max="5389" width="12.42578125" style="39" customWidth="1"/>
    <col min="5390" max="5390" width="14.42578125" style="39" customWidth="1"/>
    <col min="5391" max="5391" width="15.140625" style="39" customWidth="1"/>
    <col min="5392" max="5392" width="11.28515625" style="39" customWidth="1"/>
    <col min="5393" max="5393" width="13.140625" style="39" customWidth="1"/>
    <col min="5394" max="5394" width="13" style="39" customWidth="1"/>
    <col min="5395" max="5395" width="14.140625" style="39" customWidth="1"/>
    <col min="5396" max="5396" width="26.5703125" style="39" customWidth="1"/>
    <col min="5397" max="5632" width="9.140625" style="39"/>
    <col min="5633" max="5633" width="31.5703125" style="39" customWidth="1"/>
    <col min="5634" max="5634" width="14.28515625" style="39" customWidth="1"/>
    <col min="5635" max="5635" width="61.7109375" style="39" customWidth="1"/>
    <col min="5636" max="5636" width="17.28515625" style="39" customWidth="1"/>
    <col min="5637" max="5637" width="17.7109375" style="39" customWidth="1"/>
    <col min="5638" max="5638" width="18" style="39" customWidth="1"/>
    <col min="5639" max="5639" width="17.42578125" style="39" customWidth="1"/>
    <col min="5640" max="5640" width="15.5703125" style="39" customWidth="1"/>
    <col min="5641" max="5641" width="17" style="39" customWidth="1"/>
    <col min="5642" max="5642" width="12.28515625" style="39" customWidth="1"/>
    <col min="5643" max="5643" width="13.42578125" style="39" customWidth="1"/>
    <col min="5644" max="5644" width="11.28515625" style="39" customWidth="1"/>
    <col min="5645" max="5645" width="12.42578125" style="39" customWidth="1"/>
    <col min="5646" max="5646" width="14.42578125" style="39" customWidth="1"/>
    <col min="5647" max="5647" width="15.140625" style="39" customWidth="1"/>
    <col min="5648" max="5648" width="11.28515625" style="39" customWidth="1"/>
    <col min="5649" max="5649" width="13.140625" style="39" customWidth="1"/>
    <col min="5650" max="5650" width="13" style="39" customWidth="1"/>
    <col min="5651" max="5651" width="14.140625" style="39" customWidth="1"/>
    <col min="5652" max="5652" width="26.5703125" style="39" customWidth="1"/>
    <col min="5653" max="5888" width="9.140625" style="39"/>
    <col min="5889" max="5889" width="31.5703125" style="39" customWidth="1"/>
    <col min="5890" max="5890" width="14.28515625" style="39" customWidth="1"/>
    <col min="5891" max="5891" width="61.7109375" style="39" customWidth="1"/>
    <col min="5892" max="5892" width="17.28515625" style="39" customWidth="1"/>
    <col min="5893" max="5893" width="17.7109375" style="39" customWidth="1"/>
    <col min="5894" max="5894" width="18" style="39" customWidth="1"/>
    <col min="5895" max="5895" width="17.42578125" style="39" customWidth="1"/>
    <col min="5896" max="5896" width="15.5703125" style="39" customWidth="1"/>
    <col min="5897" max="5897" width="17" style="39" customWidth="1"/>
    <col min="5898" max="5898" width="12.28515625" style="39" customWidth="1"/>
    <col min="5899" max="5899" width="13.42578125" style="39" customWidth="1"/>
    <col min="5900" max="5900" width="11.28515625" style="39" customWidth="1"/>
    <col min="5901" max="5901" width="12.42578125" style="39" customWidth="1"/>
    <col min="5902" max="5902" width="14.42578125" style="39" customWidth="1"/>
    <col min="5903" max="5903" width="15.140625" style="39" customWidth="1"/>
    <col min="5904" max="5904" width="11.28515625" style="39" customWidth="1"/>
    <col min="5905" max="5905" width="13.140625" style="39" customWidth="1"/>
    <col min="5906" max="5906" width="13" style="39" customWidth="1"/>
    <col min="5907" max="5907" width="14.140625" style="39" customWidth="1"/>
    <col min="5908" max="5908" width="26.5703125" style="39" customWidth="1"/>
    <col min="5909" max="6144" width="9.140625" style="39"/>
    <col min="6145" max="6145" width="31.5703125" style="39" customWidth="1"/>
    <col min="6146" max="6146" width="14.28515625" style="39" customWidth="1"/>
    <col min="6147" max="6147" width="61.7109375" style="39" customWidth="1"/>
    <col min="6148" max="6148" width="17.28515625" style="39" customWidth="1"/>
    <col min="6149" max="6149" width="17.7109375" style="39" customWidth="1"/>
    <col min="6150" max="6150" width="18" style="39" customWidth="1"/>
    <col min="6151" max="6151" width="17.42578125" style="39" customWidth="1"/>
    <col min="6152" max="6152" width="15.5703125" style="39" customWidth="1"/>
    <col min="6153" max="6153" width="17" style="39" customWidth="1"/>
    <col min="6154" max="6154" width="12.28515625" style="39" customWidth="1"/>
    <col min="6155" max="6155" width="13.42578125" style="39" customWidth="1"/>
    <col min="6156" max="6156" width="11.28515625" style="39" customWidth="1"/>
    <col min="6157" max="6157" width="12.42578125" style="39" customWidth="1"/>
    <col min="6158" max="6158" width="14.42578125" style="39" customWidth="1"/>
    <col min="6159" max="6159" width="15.140625" style="39" customWidth="1"/>
    <col min="6160" max="6160" width="11.28515625" style="39" customWidth="1"/>
    <col min="6161" max="6161" width="13.140625" style="39" customWidth="1"/>
    <col min="6162" max="6162" width="13" style="39" customWidth="1"/>
    <col min="6163" max="6163" width="14.140625" style="39" customWidth="1"/>
    <col min="6164" max="6164" width="26.5703125" style="39" customWidth="1"/>
    <col min="6165" max="6400" width="9.140625" style="39"/>
    <col min="6401" max="6401" width="31.5703125" style="39" customWidth="1"/>
    <col min="6402" max="6402" width="14.28515625" style="39" customWidth="1"/>
    <col min="6403" max="6403" width="61.7109375" style="39" customWidth="1"/>
    <col min="6404" max="6404" width="17.28515625" style="39" customWidth="1"/>
    <col min="6405" max="6405" width="17.7109375" style="39" customWidth="1"/>
    <col min="6406" max="6406" width="18" style="39" customWidth="1"/>
    <col min="6407" max="6407" width="17.42578125" style="39" customWidth="1"/>
    <col min="6408" max="6408" width="15.5703125" style="39" customWidth="1"/>
    <col min="6409" max="6409" width="17" style="39" customWidth="1"/>
    <col min="6410" max="6410" width="12.28515625" style="39" customWidth="1"/>
    <col min="6411" max="6411" width="13.42578125" style="39" customWidth="1"/>
    <col min="6412" max="6412" width="11.28515625" style="39" customWidth="1"/>
    <col min="6413" max="6413" width="12.42578125" style="39" customWidth="1"/>
    <col min="6414" max="6414" width="14.42578125" style="39" customWidth="1"/>
    <col min="6415" max="6415" width="15.140625" style="39" customWidth="1"/>
    <col min="6416" max="6416" width="11.28515625" style="39" customWidth="1"/>
    <col min="6417" max="6417" width="13.140625" style="39" customWidth="1"/>
    <col min="6418" max="6418" width="13" style="39" customWidth="1"/>
    <col min="6419" max="6419" width="14.140625" style="39" customWidth="1"/>
    <col min="6420" max="6420" width="26.5703125" style="39" customWidth="1"/>
    <col min="6421" max="6656" width="9.140625" style="39"/>
    <col min="6657" max="6657" width="31.5703125" style="39" customWidth="1"/>
    <col min="6658" max="6658" width="14.28515625" style="39" customWidth="1"/>
    <col min="6659" max="6659" width="61.7109375" style="39" customWidth="1"/>
    <col min="6660" max="6660" width="17.28515625" style="39" customWidth="1"/>
    <col min="6661" max="6661" width="17.7109375" style="39" customWidth="1"/>
    <col min="6662" max="6662" width="18" style="39" customWidth="1"/>
    <col min="6663" max="6663" width="17.42578125" style="39" customWidth="1"/>
    <col min="6664" max="6664" width="15.5703125" style="39" customWidth="1"/>
    <col min="6665" max="6665" width="17" style="39" customWidth="1"/>
    <col min="6666" max="6666" width="12.28515625" style="39" customWidth="1"/>
    <col min="6667" max="6667" width="13.42578125" style="39" customWidth="1"/>
    <col min="6668" max="6668" width="11.28515625" style="39" customWidth="1"/>
    <col min="6669" max="6669" width="12.42578125" style="39" customWidth="1"/>
    <col min="6670" max="6670" width="14.42578125" style="39" customWidth="1"/>
    <col min="6671" max="6671" width="15.140625" style="39" customWidth="1"/>
    <col min="6672" max="6672" width="11.28515625" style="39" customWidth="1"/>
    <col min="6673" max="6673" width="13.140625" style="39" customWidth="1"/>
    <col min="6674" max="6674" width="13" style="39" customWidth="1"/>
    <col min="6675" max="6675" width="14.140625" style="39" customWidth="1"/>
    <col min="6676" max="6676" width="26.5703125" style="39" customWidth="1"/>
    <col min="6677" max="6912" width="9.140625" style="39"/>
    <col min="6913" max="6913" width="31.5703125" style="39" customWidth="1"/>
    <col min="6914" max="6914" width="14.28515625" style="39" customWidth="1"/>
    <col min="6915" max="6915" width="61.7109375" style="39" customWidth="1"/>
    <col min="6916" max="6916" width="17.28515625" style="39" customWidth="1"/>
    <col min="6917" max="6917" width="17.7109375" style="39" customWidth="1"/>
    <col min="6918" max="6918" width="18" style="39" customWidth="1"/>
    <col min="6919" max="6919" width="17.42578125" style="39" customWidth="1"/>
    <col min="6920" max="6920" width="15.5703125" style="39" customWidth="1"/>
    <col min="6921" max="6921" width="17" style="39" customWidth="1"/>
    <col min="6922" max="6922" width="12.28515625" style="39" customWidth="1"/>
    <col min="6923" max="6923" width="13.42578125" style="39" customWidth="1"/>
    <col min="6924" max="6924" width="11.28515625" style="39" customWidth="1"/>
    <col min="6925" max="6925" width="12.42578125" style="39" customWidth="1"/>
    <col min="6926" max="6926" width="14.42578125" style="39" customWidth="1"/>
    <col min="6927" max="6927" width="15.140625" style="39" customWidth="1"/>
    <col min="6928" max="6928" width="11.28515625" style="39" customWidth="1"/>
    <col min="6929" max="6929" width="13.140625" style="39" customWidth="1"/>
    <col min="6930" max="6930" width="13" style="39" customWidth="1"/>
    <col min="6931" max="6931" width="14.140625" style="39" customWidth="1"/>
    <col min="6932" max="6932" width="26.5703125" style="39" customWidth="1"/>
    <col min="6933" max="7168" width="9.140625" style="39"/>
    <col min="7169" max="7169" width="31.5703125" style="39" customWidth="1"/>
    <col min="7170" max="7170" width="14.28515625" style="39" customWidth="1"/>
    <col min="7171" max="7171" width="61.7109375" style="39" customWidth="1"/>
    <col min="7172" max="7172" width="17.28515625" style="39" customWidth="1"/>
    <col min="7173" max="7173" width="17.7109375" style="39" customWidth="1"/>
    <col min="7174" max="7174" width="18" style="39" customWidth="1"/>
    <col min="7175" max="7175" width="17.42578125" style="39" customWidth="1"/>
    <col min="7176" max="7176" width="15.5703125" style="39" customWidth="1"/>
    <col min="7177" max="7177" width="17" style="39" customWidth="1"/>
    <col min="7178" max="7178" width="12.28515625" style="39" customWidth="1"/>
    <col min="7179" max="7179" width="13.42578125" style="39" customWidth="1"/>
    <col min="7180" max="7180" width="11.28515625" style="39" customWidth="1"/>
    <col min="7181" max="7181" width="12.42578125" style="39" customWidth="1"/>
    <col min="7182" max="7182" width="14.42578125" style="39" customWidth="1"/>
    <col min="7183" max="7183" width="15.140625" style="39" customWidth="1"/>
    <col min="7184" max="7184" width="11.28515625" style="39" customWidth="1"/>
    <col min="7185" max="7185" width="13.140625" style="39" customWidth="1"/>
    <col min="7186" max="7186" width="13" style="39" customWidth="1"/>
    <col min="7187" max="7187" width="14.140625" style="39" customWidth="1"/>
    <col min="7188" max="7188" width="26.5703125" style="39" customWidth="1"/>
    <col min="7189" max="7424" width="9.140625" style="39"/>
    <col min="7425" max="7425" width="31.5703125" style="39" customWidth="1"/>
    <col min="7426" max="7426" width="14.28515625" style="39" customWidth="1"/>
    <col min="7427" max="7427" width="61.7109375" style="39" customWidth="1"/>
    <col min="7428" max="7428" width="17.28515625" style="39" customWidth="1"/>
    <col min="7429" max="7429" width="17.7109375" style="39" customWidth="1"/>
    <col min="7430" max="7430" width="18" style="39" customWidth="1"/>
    <col min="7431" max="7431" width="17.42578125" style="39" customWidth="1"/>
    <col min="7432" max="7432" width="15.5703125" style="39" customWidth="1"/>
    <col min="7433" max="7433" width="17" style="39" customWidth="1"/>
    <col min="7434" max="7434" width="12.28515625" style="39" customWidth="1"/>
    <col min="7435" max="7435" width="13.42578125" style="39" customWidth="1"/>
    <col min="7436" max="7436" width="11.28515625" style="39" customWidth="1"/>
    <col min="7437" max="7437" width="12.42578125" style="39" customWidth="1"/>
    <col min="7438" max="7438" width="14.42578125" style="39" customWidth="1"/>
    <col min="7439" max="7439" width="15.140625" style="39" customWidth="1"/>
    <col min="7440" max="7440" width="11.28515625" style="39" customWidth="1"/>
    <col min="7441" max="7441" width="13.140625" style="39" customWidth="1"/>
    <col min="7442" max="7442" width="13" style="39" customWidth="1"/>
    <col min="7443" max="7443" width="14.140625" style="39" customWidth="1"/>
    <col min="7444" max="7444" width="26.5703125" style="39" customWidth="1"/>
    <col min="7445" max="7680" width="9.140625" style="39"/>
    <col min="7681" max="7681" width="31.5703125" style="39" customWidth="1"/>
    <col min="7682" max="7682" width="14.28515625" style="39" customWidth="1"/>
    <col min="7683" max="7683" width="61.7109375" style="39" customWidth="1"/>
    <col min="7684" max="7684" width="17.28515625" style="39" customWidth="1"/>
    <col min="7685" max="7685" width="17.7109375" style="39" customWidth="1"/>
    <col min="7686" max="7686" width="18" style="39" customWidth="1"/>
    <col min="7687" max="7687" width="17.42578125" style="39" customWidth="1"/>
    <col min="7688" max="7688" width="15.5703125" style="39" customWidth="1"/>
    <col min="7689" max="7689" width="17" style="39" customWidth="1"/>
    <col min="7690" max="7690" width="12.28515625" style="39" customWidth="1"/>
    <col min="7691" max="7691" width="13.42578125" style="39" customWidth="1"/>
    <col min="7692" max="7692" width="11.28515625" style="39" customWidth="1"/>
    <col min="7693" max="7693" width="12.42578125" style="39" customWidth="1"/>
    <col min="7694" max="7694" width="14.42578125" style="39" customWidth="1"/>
    <col min="7695" max="7695" width="15.140625" style="39" customWidth="1"/>
    <col min="7696" max="7696" width="11.28515625" style="39" customWidth="1"/>
    <col min="7697" max="7697" width="13.140625" style="39" customWidth="1"/>
    <col min="7698" max="7698" width="13" style="39" customWidth="1"/>
    <col min="7699" max="7699" width="14.140625" style="39" customWidth="1"/>
    <col min="7700" max="7700" width="26.5703125" style="39" customWidth="1"/>
    <col min="7701" max="7936" width="9.140625" style="39"/>
    <col min="7937" max="7937" width="31.5703125" style="39" customWidth="1"/>
    <col min="7938" max="7938" width="14.28515625" style="39" customWidth="1"/>
    <col min="7939" max="7939" width="61.7109375" style="39" customWidth="1"/>
    <col min="7940" max="7940" width="17.28515625" style="39" customWidth="1"/>
    <col min="7941" max="7941" width="17.7109375" style="39" customWidth="1"/>
    <col min="7942" max="7942" width="18" style="39" customWidth="1"/>
    <col min="7943" max="7943" width="17.42578125" style="39" customWidth="1"/>
    <col min="7944" max="7944" width="15.5703125" style="39" customWidth="1"/>
    <col min="7945" max="7945" width="17" style="39" customWidth="1"/>
    <col min="7946" max="7946" width="12.28515625" style="39" customWidth="1"/>
    <col min="7947" max="7947" width="13.42578125" style="39" customWidth="1"/>
    <col min="7948" max="7948" width="11.28515625" style="39" customWidth="1"/>
    <col min="7949" max="7949" width="12.42578125" style="39" customWidth="1"/>
    <col min="7950" max="7950" width="14.42578125" style="39" customWidth="1"/>
    <col min="7951" max="7951" width="15.140625" style="39" customWidth="1"/>
    <col min="7952" max="7952" width="11.28515625" style="39" customWidth="1"/>
    <col min="7953" max="7953" width="13.140625" style="39" customWidth="1"/>
    <col min="7954" max="7954" width="13" style="39" customWidth="1"/>
    <col min="7955" max="7955" width="14.140625" style="39" customWidth="1"/>
    <col min="7956" max="7956" width="26.5703125" style="39" customWidth="1"/>
    <col min="7957" max="8192" width="9.140625" style="39"/>
    <col min="8193" max="8193" width="31.5703125" style="39" customWidth="1"/>
    <col min="8194" max="8194" width="14.28515625" style="39" customWidth="1"/>
    <col min="8195" max="8195" width="61.7109375" style="39" customWidth="1"/>
    <col min="8196" max="8196" width="17.28515625" style="39" customWidth="1"/>
    <col min="8197" max="8197" width="17.7109375" style="39" customWidth="1"/>
    <col min="8198" max="8198" width="18" style="39" customWidth="1"/>
    <col min="8199" max="8199" width="17.42578125" style="39" customWidth="1"/>
    <col min="8200" max="8200" width="15.5703125" style="39" customWidth="1"/>
    <col min="8201" max="8201" width="17" style="39" customWidth="1"/>
    <col min="8202" max="8202" width="12.28515625" style="39" customWidth="1"/>
    <col min="8203" max="8203" width="13.42578125" style="39" customWidth="1"/>
    <col min="8204" max="8204" width="11.28515625" style="39" customWidth="1"/>
    <col min="8205" max="8205" width="12.42578125" style="39" customWidth="1"/>
    <col min="8206" max="8206" width="14.42578125" style="39" customWidth="1"/>
    <col min="8207" max="8207" width="15.140625" style="39" customWidth="1"/>
    <col min="8208" max="8208" width="11.28515625" style="39" customWidth="1"/>
    <col min="8209" max="8209" width="13.140625" style="39" customWidth="1"/>
    <col min="8210" max="8210" width="13" style="39" customWidth="1"/>
    <col min="8211" max="8211" width="14.140625" style="39" customWidth="1"/>
    <col min="8212" max="8212" width="26.5703125" style="39" customWidth="1"/>
    <col min="8213" max="8448" width="9.140625" style="39"/>
    <col min="8449" max="8449" width="31.5703125" style="39" customWidth="1"/>
    <col min="8450" max="8450" width="14.28515625" style="39" customWidth="1"/>
    <col min="8451" max="8451" width="61.7109375" style="39" customWidth="1"/>
    <col min="8452" max="8452" width="17.28515625" style="39" customWidth="1"/>
    <col min="8453" max="8453" width="17.7109375" style="39" customWidth="1"/>
    <col min="8454" max="8454" width="18" style="39" customWidth="1"/>
    <col min="8455" max="8455" width="17.42578125" style="39" customWidth="1"/>
    <col min="8456" max="8456" width="15.5703125" style="39" customWidth="1"/>
    <col min="8457" max="8457" width="17" style="39" customWidth="1"/>
    <col min="8458" max="8458" width="12.28515625" style="39" customWidth="1"/>
    <col min="8459" max="8459" width="13.42578125" style="39" customWidth="1"/>
    <col min="8460" max="8460" width="11.28515625" style="39" customWidth="1"/>
    <col min="8461" max="8461" width="12.42578125" style="39" customWidth="1"/>
    <col min="8462" max="8462" width="14.42578125" style="39" customWidth="1"/>
    <col min="8463" max="8463" width="15.140625" style="39" customWidth="1"/>
    <col min="8464" max="8464" width="11.28515625" style="39" customWidth="1"/>
    <col min="8465" max="8465" width="13.140625" style="39" customWidth="1"/>
    <col min="8466" max="8466" width="13" style="39" customWidth="1"/>
    <col min="8467" max="8467" width="14.140625" style="39" customWidth="1"/>
    <col min="8468" max="8468" width="26.5703125" style="39" customWidth="1"/>
    <col min="8469" max="8704" width="9.140625" style="39"/>
    <col min="8705" max="8705" width="31.5703125" style="39" customWidth="1"/>
    <col min="8706" max="8706" width="14.28515625" style="39" customWidth="1"/>
    <col min="8707" max="8707" width="61.7109375" style="39" customWidth="1"/>
    <col min="8708" max="8708" width="17.28515625" style="39" customWidth="1"/>
    <col min="8709" max="8709" width="17.7109375" style="39" customWidth="1"/>
    <col min="8710" max="8710" width="18" style="39" customWidth="1"/>
    <col min="8711" max="8711" width="17.42578125" style="39" customWidth="1"/>
    <col min="8712" max="8712" width="15.5703125" style="39" customWidth="1"/>
    <col min="8713" max="8713" width="17" style="39" customWidth="1"/>
    <col min="8714" max="8714" width="12.28515625" style="39" customWidth="1"/>
    <col min="8715" max="8715" width="13.42578125" style="39" customWidth="1"/>
    <col min="8716" max="8716" width="11.28515625" style="39" customWidth="1"/>
    <col min="8717" max="8717" width="12.42578125" style="39" customWidth="1"/>
    <col min="8718" max="8718" width="14.42578125" style="39" customWidth="1"/>
    <col min="8719" max="8719" width="15.140625" style="39" customWidth="1"/>
    <col min="8720" max="8720" width="11.28515625" style="39" customWidth="1"/>
    <col min="8721" max="8721" width="13.140625" style="39" customWidth="1"/>
    <col min="8722" max="8722" width="13" style="39" customWidth="1"/>
    <col min="8723" max="8723" width="14.140625" style="39" customWidth="1"/>
    <col min="8724" max="8724" width="26.5703125" style="39" customWidth="1"/>
    <col min="8725" max="8960" width="9.140625" style="39"/>
    <col min="8961" max="8961" width="31.5703125" style="39" customWidth="1"/>
    <col min="8962" max="8962" width="14.28515625" style="39" customWidth="1"/>
    <col min="8963" max="8963" width="61.7109375" style="39" customWidth="1"/>
    <col min="8964" max="8964" width="17.28515625" style="39" customWidth="1"/>
    <col min="8965" max="8965" width="17.7109375" style="39" customWidth="1"/>
    <col min="8966" max="8966" width="18" style="39" customWidth="1"/>
    <col min="8967" max="8967" width="17.42578125" style="39" customWidth="1"/>
    <col min="8968" max="8968" width="15.5703125" style="39" customWidth="1"/>
    <col min="8969" max="8969" width="17" style="39" customWidth="1"/>
    <col min="8970" max="8970" width="12.28515625" style="39" customWidth="1"/>
    <col min="8971" max="8971" width="13.42578125" style="39" customWidth="1"/>
    <col min="8972" max="8972" width="11.28515625" style="39" customWidth="1"/>
    <col min="8973" max="8973" width="12.42578125" style="39" customWidth="1"/>
    <col min="8974" max="8974" width="14.42578125" style="39" customWidth="1"/>
    <col min="8975" max="8975" width="15.140625" style="39" customWidth="1"/>
    <col min="8976" max="8976" width="11.28515625" style="39" customWidth="1"/>
    <col min="8977" max="8977" width="13.140625" style="39" customWidth="1"/>
    <col min="8978" max="8978" width="13" style="39" customWidth="1"/>
    <col min="8979" max="8979" width="14.140625" style="39" customWidth="1"/>
    <col min="8980" max="8980" width="26.5703125" style="39" customWidth="1"/>
    <col min="8981" max="9216" width="9.140625" style="39"/>
    <col min="9217" max="9217" width="31.5703125" style="39" customWidth="1"/>
    <col min="9218" max="9218" width="14.28515625" style="39" customWidth="1"/>
    <col min="9219" max="9219" width="61.7109375" style="39" customWidth="1"/>
    <col min="9220" max="9220" width="17.28515625" style="39" customWidth="1"/>
    <col min="9221" max="9221" width="17.7109375" style="39" customWidth="1"/>
    <col min="9222" max="9222" width="18" style="39" customWidth="1"/>
    <col min="9223" max="9223" width="17.42578125" style="39" customWidth="1"/>
    <col min="9224" max="9224" width="15.5703125" style="39" customWidth="1"/>
    <col min="9225" max="9225" width="17" style="39" customWidth="1"/>
    <col min="9226" max="9226" width="12.28515625" style="39" customWidth="1"/>
    <col min="9227" max="9227" width="13.42578125" style="39" customWidth="1"/>
    <col min="9228" max="9228" width="11.28515625" style="39" customWidth="1"/>
    <col min="9229" max="9229" width="12.42578125" style="39" customWidth="1"/>
    <col min="9230" max="9230" width="14.42578125" style="39" customWidth="1"/>
    <col min="9231" max="9231" width="15.140625" style="39" customWidth="1"/>
    <col min="9232" max="9232" width="11.28515625" style="39" customWidth="1"/>
    <col min="9233" max="9233" width="13.140625" style="39" customWidth="1"/>
    <col min="9234" max="9234" width="13" style="39" customWidth="1"/>
    <col min="9235" max="9235" width="14.140625" style="39" customWidth="1"/>
    <col min="9236" max="9236" width="26.5703125" style="39" customWidth="1"/>
    <col min="9237" max="9472" width="9.140625" style="39"/>
    <col min="9473" max="9473" width="31.5703125" style="39" customWidth="1"/>
    <col min="9474" max="9474" width="14.28515625" style="39" customWidth="1"/>
    <col min="9475" max="9475" width="61.7109375" style="39" customWidth="1"/>
    <col min="9476" max="9476" width="17.28515625" style="39" customWidth="1"/>
    <col min="9477" max="9477" width="17.7109375" style="39" customWidth="1"/>
    <col min="9478" max="9478" width="18" style="39" customWidth="1"/>
    <col min="9479" max="9479" width="17.42578125" style="39" customWidth="1"/>
    <col min="9480" max="9480" width="15.5703125" style="39" customWidth="1"/>
    <col min="9481" max="9481" width="17" style="39" customWidth="1"/>
    <col min="9482" max="9482" width="12.28515625" style="39" customWidth="1"/>
    <col min="9483" max="9483" width="13.42578125" style="39" customWidth="1"/>
    <col min="9484" max="9484" width="11.28515625" style="39" customWidth="1"/>
    <col min="9485" max="9485" width="12.42578125" style="39" customWidth="1"/>
    <col min="9486" max="9486" width="14.42578125" style="39" customWidth="1"/>
    <col min="9487" max="9487" width="15.140625" style="39" customWidth="1"/>
    <col min="9488" max="9488" width="11.28515625" style="39" customWidth="1"/>
    <col min="9489" max="9489" width="13.140625" style="39" customWidth="1"/>
    <col min="9490" max="9490" width="13" style="39" customWidth="1"/>
    <col min="9491" max="9491" width="14.140625" style="39" customWidth="1"/>
    <col min="9492" max="9492" width="26.5703125" style="39" customWidth="1"/>
    <col min="9493" max="9728" width="9.140625" style="39"/>
    <col min="9729" max="9729" width="31.5703125" style="39" customWidth="1"/>
    <col min="9730" max="9730" width="14.28515625" style="39" customWidth="1"/>
    <col min="9731" max="9731" width="61.7109375" style="39" customWidth="1"/>
    <col min="9732" max="9732" width="17.28515625" style="39" customWidth="1"/>
    <col min="9733" max="9733" width="17.7109375" style="39" customWidth="1"/>
    <col min="9734" max="9734" width="18" style="39" customWidth="1"/>
    <col min="9735" max="9735" width="17.42578125" style="39" customWidth="1"/>
    <col min="9736" max="9736" width="15.5703125" style="39" customWidth="1"/>
    <col min="9737" max="9737" width="17" style="39" customWidth="1"/>
    <col min="9738" max="9738" width="12.28515625" style="39" customWidth="1"/>
    <col min="9739" max="9739" width="13.42578125" style="39" customWidth="1"/>
    <col min="9740" max="9740" width="11.28515625" style="39" customWidth="1"/>
    <col min="9741" max="9741" width="12.42578125" style="39" customWidth="1"/>
    <col min="9742" max="9742" width="14.42578125" style="39" customWidth="1"/>
    <col min="9743" max="9743" width="15.140625" style="39" customWidth="1"/>
    <col min="9744" max="9744" width="11.28515625" style="39" customWidth="1"/>
    <col min="9745" max="9745" width="13.140625" style="39" customWidth="1"/>
    <col min="9746" max="9746" width="13" style="39" customWidth="1"/>
    <col min="9747" max="9747" width="14.140625" style="39" customWidth="1"/>
    <col min="9748" max="9748" width="26.5703125" style="39" customWidth="1"/>
    <col min="9749" max="9984" width="9.140625" style="39"/>
    <col min="9985" max="9985" width="31.5703125" style="39" customWidth="1"/>
    <col min="9986" max="9986" width="14.28515625" style="39" customWidth="1"/>
    <col min="9987" max="9987" width="61.7109375" style="39" customWidth="1"/>
    <col min="9988" max="9988" width="17.28515625" style="39" customWidth="1"/>
    <col min="9989" max="9989" width="17.7109375" style="39" customWidth="1"/>
    <col min="9990" max="9990" width="18" style="39" customWidth="1"/>
    <col min="9991" max="9991" width="17.42578125" style="39" customWidth="1"/>
    <col min="9992" max="9992" width="15.5703125" style="39" customWidth="1"/>
    <col min="9993" max="9993" width="17" style="39" customWidth="1"/>
    <col min="9994" max="9994" width="12.28515625" style="39" customWidth="1"/>
    <col min="9995" max="9995" width="13.42578125" style="39" customWidth="1"/>
    <col min="9996" max="9996" width="11.28515625" style="39" customWidth="1"/>
    <col min="9997" max="9997" width="12.42578125" style="39" customWidth="1"/>
    <col min="9998" max="9998" width="14.42578125" style="39" customWidth="1"/>
    <col min="9999" max="9999" width="15.140625" style="39" customWidth="1"/>
    <col min="10000" max="10000" width="11.28515625" style="39" customWidth="1"/>
    <col min="10001" max="10001" width="13.140625" style="39" customWidth="1"/>
    <col min="10002" max="10002" width="13" style="39" customWidth="1"/>
    <col min="10003" max="10003" width="14.140625" style="39" customWidth="1"/>
    <col min="10004" max="10004" width="26.5703125" style="39" customWidth="1"/>
    <col min="10005" max="10240" width="9.140625" style="39"/>
    <col min="10241" max="10241" width="31.5703125" style="39" customWidth="1"/>
    <col min="10242" max="10242" width="14.28515625" style="39" customWidth="1"/>
    <col min="10243" max="10243" width="61.7109375" style="39" customWidth="1"/>
    <col min="10244" max="10244" width="17.28515625" style="39" customWidth="1"/>
    <col min="10245" max="10245" width="17.7109375" style="39" customWidth="1"/>
    <col min="10246" max="10246" width="18" style="39" customWidth="1"/>
    <col min="10247" max="10247" width="17.42578125" style="39" customWidth="1"/>
    <col min="10248" max="10248" width="15.5703125" style="39" customWidth="1"/>
    <col min="10249" max="10249" width="17" style="39" customWidth="1"/>
    <col min="10250" max="10250" width="12.28515625" style="39" customWidth="1"/>
    <col min="10251" max="10251" width="13.42578125" style="39" customWidth="1"/>
    <col min="10252" max="10252" width="11.28515625" style="39" customWidth="1"/>
    <col min="10253" max="10253" width="12.42578125" style="39" customWidth="1"/>
    <col min="10254" max="10254" width="14.42578125" style="39" customWidth="1"/>
    <col min="10255" max="10255" width="15.140625" style="39" customWidth="1"/>
    <col min="10256" max="10256" width="11.28515625" style="39" customWidth="1"/>
    <col min="10257" max="10257" width="13.140625" style="39" customWidth="1"/>
    <col min="10258" max="10258" width="13" style="39" customWidth="1"/>
    <col min="10259" max="10259" width="14.140625" style="39" customWidth="1"/>
    <col min="10260" max="10260" width="26.5703125" style="39" customWidth="1"/>
    <col min="10261" max="10496" width="9.140625" style="39"/>
    <col min="10497" max="10497" width="31.5703125" style="39" customWidth="1"/>
    <col min="10498" max="10498" width="14.28515625" style="39" customWidth="1"/>
    <col min="10499" max="10499" width="61.7109375" style="39" customWidth="1"/>
    <col min="10500" max="10500" width="17.28515625" style="39" customWidth="1"/>
    <col min="10501" max="10501" width="17.7109375" style="39" customWidth="1"/>
    <col min="10502" max="10502" width="18" style="39" customWidth="1"/>
    <col min="10503" max="10503" width="17.42578125" style="39" customWidth="1"/>
    <col min="10504" max="10504" width="15.5703125" style="39" customWidth="1"/>
    <col min="10505" max="10505" width="17" style="39" customWidth="1"/>
    <col min="10506" max="10506" width="12.28515625" style="39" customWidth="1"/>
    <col min="10507" max="10507" width="13.42578125" style="39" customWidth="1"/>
    <col min="10508" max="10508" width="11.28515625" style="39" customWidth="1"/>
    <col min="10509" max="10509" width="12.42578125" style="39" customWidth="1"/>
    <col min="10510" max="10510" width="14.42578125" style="39" customWidth="1"/>
    <col min="10511" max="10511" width="15.140625" style="39" customWidth="1"/>
    <col min="10512" max="10512" width="11.28515625" style="39" customWidth="1"/>
    <col min="10513" max="10513" width="13.140625" style="39" customWidth="1"/>
    <col min="10514" max="10514" width="13" style="39" customWidth="1"/>
    <col min="10515" max="10515" width="14.140625" style="39" customWidth="1"/>
    <col min="10516" max="10516" width="26.5703125" style="39" customWidth="1"/>
    <col min="10517" max="10752" width="9.140625" style="39"/>
    <col min="10753" max="10753" width="31.5703125" style="39" customWidth="1"/>
    <col min="10754" max="10754" width="14.28515625" style="39" customWidth="1"/>
    <col min="10755" max="10755" width="61.7109375" style="39" customWidth="1"/>
    <col min="10756" max="10756" width="17.28515625" style="39" customWidth="1"/>
    <col min="10757" max="10757" width="17.7109375" style="39" customWidth="1"/>
    <col min="10758" max="10758" width="18" style="39" customWidth="1"/>
    <col min="10759" max="10759" width="17.42578125" style="39" customWidth="1"/>
    <col min="10760" max="10760" width="15.5703125" style="39" customWidth="1"/>
    <col min="10761" max="10761" width="17" style="39" customWidth="1"/>
    <col min="10762" max="10762" width="12.28515625" style="39" customWidth="1"/>
    <col min="10763" max="10763" width="13.42578125" style="39" customWidth="1"/>
    <col min="10764" max="10764" width="11.28515625" style="39" customWidth="1"/>
    <col min="10765" max="10765" width="12.42578125" style="39" customWidth="1"/>
    <col min="10766" max="10766" width="14.42578125" style="39" customWidth="1"/>
    <col min="10767" max="10767" width="15.140625" style="39" customWidth="1"/>
    <col min="10768" max="10768" width="11.28515625" style="39" customWidth="1"/>
    <col min="10769" max="10769" width="13.140625" style="39" customWidth="1"/>
    <col min="10770" max="10770" width="13" style="39" customWidth="1"/>
    <col min="10771" max="10771" width="14.140625" style="39" customWidth="1"/>
    <col min="10772" max="10772" width="26.5703125" style="39" customWidth="1"/>
    <col min="10773" max="11008" width="9.140625" style="39"/>
    <col min="11009" max="11009" width="31.5703125" style="39" customWidth="1"/>
    <col min="11010" max="11010" width="14.28515625" style="39" customWidth="1"/>
    <col min="11011" max="11011" width="61.7109375" style="39" customWidth="1"/>
    <col min="11012" max="11012" width="17.28515625" style="39" customWidth="1"/>
    <col min="11013" max="11013" width="17.7109375" style="39" customWidth="1"/>
    <col min="11014" max="11014" width="18" style="39" customWidth="1"/>
    <col min="11015" max="11015" width="17.42578125" style="39" customWidth="1"/>
    <col min="11016" max="11016" width="15.5703125" style="39" customWidth="1"/>
    <col min="11017" max="11017" width="17" style="39" customWidth="1"/>
    <col min="11018" max="11018" width="12.28515625" style="39" customWidth="1"/>
    <col min="11019" max="11019" width="13.42578125" style="39" customWidth="1"/>
    <col min="11020" max="11020" width="11.28515625" style="39" customWidth="1"/>
    <col min="11021" max="11021" width="12.42578125" style="39" customWidth="1"/>
    <col min="11022" max="11022" width="14.42578125" style="39" customWidth="1"/>
    <col min="11023" max="11023" width="15.140625" style="39" customWidth="1"/>
    <col min="11024" max="11024" width="11.28515625" style="39" customWidth="1"/>
    <col min="11025" max="11025" width="13.140625" style="39" customWidth="1"/>
    <col min="11026" max="11026" width="13" style="39" customWidth="1"/>
    <col min="11027" max="11027" width="14.140625" style="39" customWidth="1"/>
    <col min="11028" max="11028" width="26.5703125" style="39" customWidth="1"/>
    <col min="11029" max="11264" width="9.140625" style="39"/>
    <col min="11265" max="11265" width="31.5703125" style="39" customWidth="1"/>
    <col min="11266" max="11266" width="14.28515625" style="39" customWidth="1"/>
    <col min="11267" max="11267" width="61.7109375" style="39" customWidth="1"/>
    <col min="11268" max="11268" width="17.28515625" style="39" customWidth="1"/>
    <col min="11269" max="11269" width="17.7109375" style="39" customWidth="1"/>
    <col min="11270" max="11270" width="18" style="39" customWidth="1"/>
    <col min="11271" max="11271" width="17.42578125" style="39" customWidth="1"/>
    <col min="11272" max="11272" width="15.5703125" style="39" customWidth="1"/>
    <col min="11273" max="11273" width="17" style="39" customWidth="1"/>
    <col min="11274" max="11274" width="12.28515625" style="39" customWidth="1"/>
    <col min="11275" max="11275" width="13.42578125" style="39" customWidth="1"/>
    <col min="11276" max="11276" width="11.28515625" style="39" customWidth="1"/>
    <col min="11277" max="11277" width="12.42578125" style="39" customWidth="1"/>
    <col min="11278" max="11278" width="14.42578125" style="39" customWidth="1"/>
    <col min="11279" max="11279" width="15.140625" style="39" customWidth="1"/>
    <col min="11280" max="11280" width="11.28515625" style="39" customWidth="1"/>
    <col min="11281" max="11281" width="13.140625" style="39" customWidth="1"/>
    <col min="11282" max="11282" width="13" style="39" customWidth="1"/>
    <col min="11283" max="11283" width="14.140625" style="39" customWidth="1"/>
    <col min="11284" max="11284" width="26.5703125" style="39" customWidth="1"/>
    <col min="11285" max="11520" width="9.140625" style="39"/>
    <col min="11521" max="11521" width="31.5703125" style="39" customWidth="1"/>
    <col min="11522" max="11522" width="14.28515625" style="39" customWidth="1"/>
    <col min="11523" max="11523" width="61.7109375" style="39" customWidth="1"/>
    <col min="11524" max="11524" width="17.28515625" style="39" customWidth="1"/>
    <col min="11525" max="11525" width="17.7109375" style="39" customWidth="1"/>
    <col min="11526" max="11526" width="18" style="39" customWidth="1"/>
    <col min="11527" max="11527" width="17.42578125" style="39" customWidth="1"/>
    <col min="11528" max="11528" width="15.5703125" style="39" customWidth="1"/>
    <col min="11529" max="11529" width="17" style="39" customWidth="1"/>
    <col min="11530" max="11530" width="12.28515625" style="39" customWidth="1"/>
    <col min="11531" max="11531" width="13.42578125" style="39" customWidth="1"/>
    <col min="11532" max="11532" width="11.28515625" style="39" customWidth="1"/>
    <col min="11533" max="11533" width="12.42578125" style="39" customWidth="1"/>
    <col min="11534" max="11534" width="14.42578125" style="39" customWidth="1"/>
    <col min="11535" max="11535" width="15.140625" style="39" customWidth="1"/>
    <col min="11536" max="11536" width="11.28515625" style="39" customWidth="1"/>
    <col min="11537" max="11537" width="13.140625" style="39" customWidth="1"/>
    <col min="11538" max="11538" width="13" style="39" customWidth="1"/>
    <col min="11539" max="11539" width="14.140625" style="39" customWidth="1"/>
    <col min="11540" max="11540" width="26.5703125" style="39" customWidth="1"/>
    <col min="11541" max="11776" width="9.140625" style="39"/>
    <col min="11777" max="11777" width="31.5703125" style="39" customWidth="1"/>
    <col min="11778" max="11778" width="14.28515625" style="39" customWidth="1"/>
    <col min="11779" max="11779" width="61.7109375" style="39" customWidth="1"/>
    <col min="11780" max="11780" width="17.28515625" style="39" customWidth="1"/>
    <col min="11781" max="11781" width="17.7109375" style="39" customWidth="1"/>
    <col min="11782" max="11782" width="18" style="39" customWidth="1"/>
    <col min="11783" max="11783" width="17.42578125" style="39" customWidth="1"/>
    <col min="11784" max="11784" width="15.5703125" style="39" customWidth="1"/>
    <col min="11785" max="11785" width="17" style="39" customWidth="1"/>
    <col min="11786" max="11786" width="12.28515625" style="39" customWidth="1"/>
    <col min="11787" max="11787" width="13.42578125" style="39" customWidth="1"/>
    <col min="11788" max="11788" width="11.28515625" style="39" customWidth="1"/>
    <col min="11789" max="11789" width="12.42578125" style="39" customWidth="1"/>
    <col min="11790" max="11790" width="14.42578125" style="39" customWidth="1"/>
    <col min="11791" max="11791" width="15.140625" style="39" customWidth="1"/>
    <col min="11792" max="11792" width="11.28515625" style="39" customWidth="1"/>
    <col min="11793" max="11793" width="13.140625" style="39" customWidth="1"/>
    <col min="11794" max="11794" width="13" style="39" customWidth="1"/>
    <col min="11795" max="11795" width="14.140625" style="39" customWidth="1"/>
    <col min="11796" max="11796" width="26.5703125" style="39" customWidth="1"/>
    <col min="11797" max="12032" width="9.140625" style="39"/>
    <col min="12033" max="12033" width="31.5703125" style="39" customWidth="1"/>
    <col min="12034" max="12034" width="14.28515625" style="39" customWidth="1"/>
    <col min="12035" max="12035" width="61.7109375" style="39" customWidth="1"/>
    <col min="12036" max="12036" width="17.28515625" style="39" customWidth="1"/>
    <col min="12037" max="12037" width="17.7109375" style="39" customWidth="1"/>
    <col min="12038" max="12038" width="18" style="39" customWidth="1"/>
    <col min="12039" max="12039" width="17.42578125" style="39" customWidth="1"/>
    <col min="12040" max="12040" width="15.5703125" style="39" customWidth="1"/>
    <col min="12041" max="12041" width="17" style="39" customWidth="1"/>
    <col min="12042" max="12042" width="12.28515625" style="39" customWidth="1"/>
    <col min="12043" max="12043" width="13.42578125" style="39" customWidth="1"/>
    <col min="12044" max="12044" width="11.28515625" style="39" customWidth="1"/>
    <col min="12045" max="12045" width="12.42578125" style="39" customWidth="1"/>
    <col min="12046" max="12046" width="14.42578125" style="39" customWidth="1"/>
    <col min="12047" max="12047" width="15.140625" style="39" customWidth="1"/>
    <col min="12048" max="12048" width="11.28515625" style="39" customWidth="1"/>
    <col min="12049" max="12049" width="13.140625" style="39" customWidth="1"/>
    <col min="12050" max="12050" width="13" style="39" customWidth="1"/>
    <col min="12051" max="12051" width="14.140625" style="39" customWidth="1"/>
    <col min="12052" max="12052" width="26.5703125" style="39" customWidth="1"/>
    <col min="12053" max="12288" width="9.140625" style="39"/>
    <col min="12289" max="12289" width="31.5703125" style="39" customWidth="1"/>
    <col min="12290" max="12290" width="14.28515625" style="39" customWidth="1"/>
    <col min="12291" max="12291" width="61.7109375" style="39" customWidth="1"/>
    <col min="12292" max="12292" width="17.28515625" style="39" customWidth="1"/>
    <col min="12293" max="12293" width="17.7109375" style="39" customWidth="1"/>
    <col min="12294" max="12294" width="18" style="39" customWidth="1"/>
    <col min="12295" max="12295" width="17.42578125" style="39" customWidth="1"/>
    <col min="12296" max="12296" width="15.5703125" style="39" customWidth="1"/>
    <col min="12297" max="12297" width="17" style="39" customWidth="1"/>
    <col min="12298" max="12298" width="12.28515625" style="39" customWidth="1"/>
    <col min="12299" max="12299" width="13.42578125" style="39" customWidth="1"/>
    <col min="12300" max="12300" width="11.28515625" style="39" customWidth="1"/>
    <col min="12301" max="12301" width="12.42578125" style="39" customWidth="1"/>
    <col min="12302" max="12302" width="14.42578125" style="39" customWidth="1"/>
    <col min="12303" max="12303" width="15.140625" style="39" customWidth="1"/>
    <col min="12304" max="12304" width="11.28515625" style="39" customWidth="1"/>
    <col min="12305" max="12305" width="13.140625" style="39" customWidth="1"/>
    <col min="12306" max="12306" width="13" style="39" customWidth="1"/>
    <col min="12307" max="12307" width="14.140625" style="39" customWidth="1"/>
    <col min="12308" max="12308" width="26.5703125" style="39" customWidth="1"/>
    <col min="12309" max="12544" width="9.140625" style="39"/>
    <col min="12545" max="12545" width="31.5703125" style="39" customWidth="1"/>
    <col min="12546" max="12546" width="14.28515625" style="39" customWidth="1"/>
    <col min="12547" max="12547" width="61.7109375" style="39" customWidth="1"/>
    <col min="12548" max="12548" width="17.28515625" style="39" customWidth="1"/>
    <col min="12549" max="12549" width="17.7109375" style="39" customWidth="1"/>
    <col min="12550" max="12550" width="18" style="39" customWidth="1"/>
    <col min="12551" max="12551" width="17.42578125" style="39" customWidth="1"/>
    <col min="12552" max="12552" width="15.5703125" style="39" customWidth="1"/>
    <col min="12553" max="12553" width="17" style="39" customWidth="1"/>
    <col min="12554" max="12554" width="12.28515625" style="39" customWidth="1"/>
    <col min="12555" max="12555" width="13.42578125" style="39" customWidth="1"/>
    <col min="12556" max="12556" width="11.28515625" style="39" customWidth="1"/>
    <col min="12557" max="12557" width="12.42578125" style="39" customWidth="1"/>
    <col min="12558" max="12558" width="14.42578125" style="39" customWidth="1"/>
    <col min="12559" max="12559" width="15.140625" style="39" customWidth="1"/>
    <col min="12560" max="12560" width="11.28515625" style="39" customWidth="1"/>
    <col min="12561" max="12561" width="13.140625" style="39" customWidth="1"/>
    <col min="12562" max="12562" width="13" style="39" customWidth="1"/>
    <col min="12563" max="12563" width="14.140625" style="39" customWidth="1"/>
    <col min="12564" max="12564" width="26.5703125" style="39" customWidth="1"/>
    <col min="12565" max="12800" width="9.140625" style="39"/>
    <col min="12801" max="12801" width="31.5703125" style="39" customWidth="1"/>
    <col min="12802" max="12802" width="14.28515625" style="39" customWidth="1"/>
    <col min="12803" max="12803" width="61.7109375" style="39" customWidth="1"/>
    <col min="12804" max="12804" width="17.28515625" style="39" customWidth="1"/>
    <col min="12805" max="12805" width="17.7109375" style="39" customWidth="1"/>
    <col min="12806" max="12806" width="18" style="39" customWidth="1"/>
    <col min="12807" max="12807" width="17.42578125" style="39" customWidth="1"/>
    <col min="12808" max="12808" width="15.5703125" style="39" customWidth="1"/>
    <col min="12809" max="12809" width="17" style="39" customWidth="1"/>
    <col min="12810" max="12810" width="12.28515625" style="39" customWidth="1"/>
    <col min="12811" max="12811" width="13.42578125" style="39" customWidth="1"/>
    <col min="12812" max="12812" width="11.28515625" style="39" customWidth="1"/>
    <col min="12813" max="12813" width="12.42578125" style="39" customWidth="1"/>
    <col min="12814" max="12814" width="14.42578125" style="39" customWidth="1"/>
    <col min="12815" max="12815" width="15.140625" style="39" customWidth="1"/>
    <col min="12816" max="12816" width="11.28515625" style="39" customWidth="1"/>
    <col min="12817" max="12817" width="13.140625" style="39" customWidth="1"/>
    <col min="12818" max="12818" width="13" style="39" customWidth="1"/>
    <col min="12819" max="12819" width="14.140625" style="39" customWidth="1"/>
    <col min="12820" max="12820" width="26.5703125" style="39" customWidth="1"/>
    <col min="12821" max="13056" width="9.140625" style="39"/>
    <col min="13057" max="13057" width="31.5703125" style="39" customWidth="1"/>
    <col min="13058" max="13058" width="14.28515625" style="39" customWidth="1"/>
    <col min="13059" max="13059" width="61.7109375" style="39" customWidth="1"/>
    <col min="13060" max="13060" width="17.28515625" style="39" customWidth="1"/>
    <col min="13061" max="13061" width="17.7109375" style="39" customWidth="1"/>
    <col min="13062" max="13062" width="18" style="39" customWidth="1"/>
    <col min="13063" max="13063" width="17.42578125" style="39" customWidth="1"/>
    <col min="13064" max="13064" width="15.5703125" style="39" customWidth="1"/>
    <col min="13065" max="13065" width="17" style="39" customWidth="1"/>
    <col min="13066" max="13066" width="12.28515625" style="39" customWidth="1"/>
    <col min="13067" max="13067" width="13.42578125" style="39" customWidth="1"/>
    <col min="13068" max="13068" width="11.28515625" style="39" customWidth="1"/>
    <col min="13069" max="13069" width="12.42578125" style="39" customWidth="1"/>
    <col min="13070" max="13070" width="14.42578125" style="39" customWidth="1"/>
    <col min="13071" max="13071" width="15.140625" style="39" customWidth="1"/>
    <col min="13072" max="13072" width="11.28515625" style="39" customWidth="1"/>
    <col min="13073" max="13073" width="13.140625" style="39" customWidth="1"/>
    <col min="13074" max="13074" width="13" style="39" customWidth="1"/>
    <col min="13075" max="13075" width="14.140625" style="39" customWidth="1"/>
    <col min="13076" max="13076" width="26.5703125" style="39" customWidth="1"/>
    <col min="13077" max="13312" width="9.140625" style="39"/>
    <col min="13313" max="13313" width="31.5703125" style="39" customWidth="1"/>
    <col min="13314" max="13314" width="14.28515625" style="39" customWidth="1"/>
    <col min="13315" max="13315" width="61.7109375" style="39" customWidth="1"/>
    <col min="13316" max="13316" width="17.28515625" style="39" customWidth="1"/>
    <col min="13317" max="13317" width="17.7109375" style="39" customWidth="1"/>
    <col min="13318" max="13318" width="18" style="39" customWidth="1"/>
    <col min="13319" max="13319" width="17.42578125" style="39" customWidth="1"/>
    <col min="13320" max="13320" width="15.5703125" style="39" customWidth="1"/>
    <col min="13321" max="13321" width="17" style="39" customWidth="1"/>
    <col min="13322" max="13322" width="12.28515625" style="39" customWidth="1"/>
    <col min="13323" max="13323" width="13.42578125" style="39" customWidth="1"/>
    <col min="13324" max="13324" width="11.28515625" style="39" customWidth="1"/>
    <col min="13325" max="13325" width="12.42578125" style="39" customWidth="1"/>
    <col min="13326" max="13326" width="14.42578125" style="39" customWidth="1"/>
    <col min="13327" max="13327" width="15.140625" style="39" customWidth="1"/>
    <col min="13328" max="13328" width="11.28515625" style="39" customWidth="1"/>
    <col min="13329" max="13329" width="13.140625" style="39" customWidth="1"/>
    <col min="13330" max="13330" width="13" style="39" customWidth="1"/>
    <col min="13331" max="13331" width="14.140625" style="39" customWidth="1"/>
    <col min="13332" max="13332" width="26.5703125" style="39" customWidth="1"/>
    <col min="13333" max="13568" width="9.140625" style="39"/>
    <col min="13569" max="13569" width="31.5703125" style="39" customWidth="1"/>
    <col min="13570" max="13570" width="14.28515625" style="39" customWidth="1"/>
    <col min="13571" max="13571" width="61.7109375" style="39" customWidth="1"/>
    <col min="13572" max="13572" width="17.28515625" style="39" customWidth="1"/>
    <col min="13573" max="13573" width="17.7109375" style="39" customWidth="1"/>
    <col min="13574" max="13574" width="18" style="39" customWidth="1"/>
    <col min="13575" max="13575" width="17.42578125" style="39" customWidth="1"/>
    <col min="13576" max="13576" width="15.5703125" style="39" customWidth="1"/>
    <col min="13577" max="13577" width="17" style="39" customWidth="1"/>
    <col min="13578" max="13578" width="12.28515625" style="39" customWidth="1"/>
    <col min="13579" max="13579" width="13.42578125" style="39" customWidth="1"/>
    <col min="13580" max="13580" width="11.28515625" style="39" customWidth="1"/>
    <col min="13581" max="13581" width="12.42578125" style="39" customWidth="1"/>
    <col min="13582" max="13582" width="14.42578125" style="39" customWidth="1"/>
    <col min="13583" max="13583" width="15.140625" style="39" customWidth="1"/>
    <col min="13584" max="13584" width="11.28515625" style="39" customWidth="1"/>
    <col min="13585" max="13585" width="13.140625" style="39" customWidth="1"/>
    <col min="13586" max="13586" width="13" style="39" customWidth="1"/>
    <col min="13587" max="13587" width="14.140625" style="39" customWidth="1"/>
    <col min="13588" max="13588" width="26.5703125" style="39" customWidth="1"/>
    <col min="13589" max="13824" width="9.140625" style="39"/>
    <col min="13825" max="13825" width="31.5703125" style="39" customWidth="1"/>
    <col min="13826" max="13826" width="14.28515625" style="39" customWidth="1"/>
    <col min="13827" max="13827" width="61.7109375" style="39" customWidth="1"/>
    <col min="13828" max="13828" width="17.28515625" style="39" customWidth="1"/>
    <col min="13829" max="13829" width="17.7109375" style="39" customWidth="1"/>
    <col min="13830" max="13830" width="18" style="39" customWidth="1"/>
    <col min="13831" max="13831" width="17.42578125" style="39" customWidth="1"/>
    <col min="13832" max="13832" width="15.5703125" style="39" customWidth="1"/>
    <col min="13833" max="13833" width="17" style="39" customWidth="1"/>
    <col min="13834" max="13834" width="12.28515625" style="39" customWidth="1"/>
    <col min="13835" max="13835" width="13.42578125" style="39" customWidth="1"/>
    <col min="13836" max="13836" width="11.28515625" style="39" customWidth="1"/>
    <col min="13837" max="13837" width="12.42578125" style="39" customWidth="1"/>
    <col min="13838" max="13838" width="14.42578125" style="39" customWidth="1"/>
    <col min="13839" max="13839" width="15.140625" style="39" customWidth="1"/>
    <col min="13840" max="13840" width="11.28515625" style="39" customWidth="1"/>
    <col min="13841" max="13841" width="13.140625" style="39" customWidth="1"/>
    <col min="13842" max="13842" width="13" style="39" customWidth="1"/>
    <col min="13843" max="13843" width="14.140625" style="39" customWidth="1"/>
    <col min="13844" max="13844" width="26.5703125" style="39" customWidth="1"/>
    <col min="13845" max="14080" width="9.140625" style="39"/>
    <col min="14081" max="14081" width="31.5703125" style="39" customWidth="1"/>
    <col min="14082" max="14082" width="14.28515625" style="39" customWidth="1"/>
    <col min="14083" max="14083" width="61.7109375" style="39" customWidth="1"/>
    <col min="14084" max="14084" width="17.28515625" style="39" customWidth="1"/>
    <col min="14085" max="14085" width="17.7109375" style="39" customWidth="1"/>
    <col min="14086" max="14086" width="18" style="39" customWidth="1"/>
    <col min="14087" max="14087" width="17.42578125" style="39" customWidth="1"/>
    <col min="14088" max="14088" width="15.5703125" style="39" customWidth="1"/>
    <col min="14089" max="14089" width="17" style="39" customWidth="1"/>
    <col min="14090" max="14090" width="12.28515625" style="39" customWidth="1"/>
    <col min="14091" max="14091" width="13.42578125" style="39" customWidth="1"/>
    <col min="14092" max="14092" width="11.28515625" style="39" customWidth="1"/>
    <col min="14093" max="14093" width="12.42578125" style="39" customWidth="1"/>
    <col min="14094" max="14094" width="14.42578125" style="39" customWidth="1"/>
    <col min="14095" max="14095" width="15.140625" style="39" customWidth="1"/>
    <col min="14096" max="14096" width="11.28515625" style="39" customWidth="1"/>
    <col min="14097" max="14097" width="13.140625" style="39" customWidth="1"/>
    <col min="14098" max="14098" width="13" style="39" customWidth="1"/>
    <col min="14099" max="14099" width="14.140625" style="39" customWidth="1"/>
    <col min="14100" max="14100" width="26.5703125" style="39" customWidth="1"/>
    <col min="14101" max="14336" width="9.140625" style="39"/>
    <col min="14337" max="14337" width="31.5703125" style="39" customWidth="1"/>
    <col min="14338" max="14338" width="14.28515625" style="39" customWidth="1"/>
    <col min="14339" max="14339" width="61.7109375" style="39" customWidth="1"/>
    <col min="14340" max="14340" width="17.28515625" style="39" customWidth="1"/>
    <col min="14341" max="14341" width="17.7109375" style="39" customWidth="1"/>
    <col min="14342" max="14342" width="18" style="39" customWidth="1"/>
    <col min="14343" max="14343" width="17.42578125" style="39" customWidth="1"/>
    <col min="14344" max="14344" width="15.5703125" style="39" customWidth="1"/>
    <col min="14345" max="14345" width="17" style="39" customWidth="1"/>
    <col min="14346" max="14346" width="12.28515625" style="39" customWidth="1"/>
    <col min="14347" max="14347" width="13.42578125" style="39" customWidth="1"/>
    <col min="14348" max="14348" width="11.28515625" style="39" customWidth="1"/>
    <col min="14349" max="14349" width="12.42578125" style="39" customWidth="1"/>
    <col min="14350" max="14350" width="14.42578125" style="39" customWidth="1"/>
    <col min="14351" max="14351" width="15.140625" style="39" customWidth="1"/>
    <col min="14352" max="14352" width="11.28515625" style="39" customWidth="1"/>
    <col min="14353" max="14353" width="13.140625" style="39" customWidth="1"/>
    <col min="14354" max="14354" width="13" style="39" customWidth="1"/>
    <col min="14355" max="14355" width="14.140625" style="39" customWidth="1"/>
    <col min="14356" max="14356" width="26.5703125" style="39" customWidth="1"/>
    <col min="14357" max="14592" width="9.140625" style="39"/>
    <col min="14593" max="14593" width="31.5703125" style="39" customWidth="1"/>
    <col min="14594" max="14594" width="14.28515625" style="39" customWidth="1"/>
    <col min="14595" max="14595" width="61.7109375" style="39" customWidth="1"/>
    <col min="14596" max="14596" width="17.28515625" style="39" customWidth="1"/>
    <col min="14597" max="14597" width="17.7109375" style="39" customWidth="1"/>
    <col min="14598" max="14598" width="18" style="39" customWidth="1"/>
    <col min="14599" max="14599" width="17.42578125" style="39" customWidth="1"/>
    <col min="14600" max="14600" width="15.5703125" style="39" customWidth="1"/>
    <col min="14601" max="14601" width="17" style="39" customWidth="1"/>
    <col min="14602" max="14602" width="12.28515625" style="39" customWidth="1"/>
    <col min="14603" max="14603" width="13.42578125" style="39" customWidth="1"/>
    <col min="14604" max="14604" width="11.28515625" style="39" customWidth="1"/>
    <col min="14605" max="14605" width="12.42578125" style="39" customWidth="1"/>
    <col min="14606" max="14606" width="14.42578125" style="39" customWidth="1"/>
    <col min="14607" max="14607" width="15.140625" style="39" customWidth="1"/>
    <col min="14608" max="14608" width="11.28515625" style="39" customWidth="1"/>
    <col min="14609" max="14609" width="13.140625" style="39" customWidth="1"/>
    <col min="14610" max="14610" width="13" style="39" customWidth="1"/>
    <col min="14611" max="14611" width="14.140625" style="39" customWidth="1"/>
    <col min="14612" max="14612" width="26.5703125" style="39" customWidth="1"/>
    <col min="14613" max="14848" width="9.140625" style="39"/>
    <col min="14849" max="14849" width="31.5703125" style="39" customWidth="1"/>
    <col min="14850" max="14850" width="14.28515625" style="39" customWidth="1"/>
    <col min="14851" max="14851" width="61.7109375" style="39" customWidth="1"/>
    <col min="14852" max="14852" width="17.28515625" style="39" customWidth="1"/>
    <col min="14853" max="14853" width="17.7109375" style="39" customWidth="1"/>
    <col min="14854" max="14854" width="18" style="39" customWidth="1"/>
    <col min="14855" max="14855" width="17.42578125" style="39" customWidth="1"/>
    <col min="14856" max="14856" width="15.5703125" style="39" customWidth="1"/>
    <col min="14857" max="14857" width="17" style="39" customWidth="1"/>
    <col min="14858" max="14858" width="12.28515625" style="39" customWidth="1"/>
    <col min="14859" max="14859" width="13.42578125" style="39" customWidth="1"/>
    <col min="14860" max="14860" width="11.28515625" style="39" customWidth="1"/>
    <col min="14861" max="14861" width="12.42578125" style="39" customWidth="1"/>
    <col min="14862" max="14862" width="14.42578125" style="39" customWidth="1"/>
    <col min="14863" max="14863" width="15.140625" style="39" customWidth="1"/>
    <col min="14864" max="14864" width="11.28515625" style="39" customWidth="1"/>
    <col min="14865" max="14865" width="13.140625" style="39" customWidth="1"/>
    <col min="14866" max="14866" width="13" style="39" customWidth="1"/>
    <col min="14867" max="14867" width="14.140625" style="39" customWidth="1"/>
    <col min="14868" max="14868" width="26.5703125" style="39" customWidth="1"/>
    <col min="14869" max="15104" width="9.140625" style="39"/>
    <col min="15105" max="15105" width="31.5703125" style="39" customWidth="1"/>
    <col min="15106" max="15106" width="14.28515625" style="39" customWidth="1"/>
    <col min="15107" max="15107" width="61.7109375" style="39" customWidth="1"/>
    <col min="15108" max="15108" width="17.28515625" style="39" customWidth="1"/>
    <col min="15109" max="15109" width="17.7109375" style="39" customWidth="1"/>
    <col min="15110" max="15110" width="18" style="39" customWidth="1"/>
    <col min="15111" max="15111" width="17.42578125" style="39" customWidth="1"/>
    <col min="15112" max="15112" width="15.5703125" style="39" customWidth="1"/>
    <col min="15113" max="15113" width="17" style="39" customWidth="1"/>
    <col min="15114" max="15114" width="12.28515625" style="39" customWidth="1"/>
    <col min="15115" max="15115" width="13.42578125" style="39" customWidth="1"/>
    <col min="15116" max="15116" width="11.28515625" style="39" customWidth="1"/>
    <col min="15117" max="15117" width="12.42578125" style="39" customWidth="1"/>
    <col min="15118" max="15118" width="14.42578125" style="39" customWidth="1"/>
    <col min="15119" max="15119" width="15.140625" style="39" customWidth="1"/>
    <col min="15120" max="15120" width="11.28515625" style="39" customWidth="1"/>
    <col min="15121" max="15121" width="13.140625" style="39" customWidth="1"/>
    <col min="15122" max="15122" width="13" style="39" customWidth="1"/>
    <col min="15123" max="15123" width="14.140625" style="39" customWidth="1"/>
    <col min="15124" max="15124" width="26.5703125" style="39" customWidth="1"/>
    <col min="15125" max="15360" width="9.140625" style="39"/>
    <col min="15361" max="15361" width="31.5703125" style="39" customWidth="1"/>
    <col min="15362" max="15362" width="14.28515625" style="39" customWidth="1"/>
    <col min="15363" max="15363" width="61.7109375" style="39" customWidth="1"/>
    <col min="15364" max="15364" width="17.28515625" style="39" customWidth="1"/>
    <col min="15365" max="15365" width="17.7109375" style="39" customWidth="1"/>
    <col min="15366" max="15366" width="18" style="39" customWidth="1"/>
    <col min="15367" max="15367" width="17.42578125" style="39" customWidth="1"/>
    <col min="15368" max="15368" width="15.5703125" style="39" customWidth="1"/>
    <col min="15369" max="15369" width="17" style="39" customWidth="1"/>
    <col min="15370" max="15370" width="12.28515625" style="39" customWidth="1"/>
    <col min="15371" max="15371" width="13.42578125" style="39" customWidth="1"/>
    <col min="15372" max="15372" width="11.28515625" style="39" customWidth="1"/>
    <col min="15373" max="15373" width="12.42578125" style="39" customWidth="1"/>
    <col min="15374" max="15374" width="14.42578125" style="39" customWidth="1"/>
    <col min="15375" max="15375" width="15.140625" style="39" customWidth="1"/>
    <col min="15376" max="15376" width="11.28515625" style="39" customWidth="1"/>
    <col min="15377" max="15377" width="13.140625" style="39" customWidth="1"/>
    <col min="15378" max="15378" width="13" style="39" customWidth="1"/>
    <col min="15379" max="15379" width="14.140625" style="39" customWidth="1"/>
    <col min="15380" max="15380" width="26.5703125" style="39" customWidth="1"/>
    <col min="15381" max="15616" width="9.140625" style="39"/>
    <col min="15617" max="15617" width="31.5703125" style="39" customWidth="1"/>
    <col min="15618" max="15618" width="14.28515625" style="39" customWidth="1"/>
    <col min="15619" max="15619" width="61.7109375" style="39" customWidth="1"/>
    <col min="15620" max="15620" width="17.28515625" style="39" customWidth="1"/>
    <col min="15621" max="15621" width="17.7109375" style="39" customWidth="1"/>
    <col min="15622" max="15622" width="18" style="39" customWidth="1"/>
    <col min="15623" max="15623" width="17.42578125" style="39" customWidth="1"/>
    <col min="15624" max="15624" width="15.5703125" style="39" customWidth="1"/>
    <col min="15625" max="15625" width="17" style="39" customWidth="1"/>
    <col min="15626" max="15626" width="12.28515625" style="39" customWidth="1"/>
    <col min="15627" max="15627" width="13.42578125" style="39" customWidth="1"/>
    <col min="15628" max="15628" width="11.28515625" style="39" customWidth="1"/>
    <col min="15629" max="15629" width="12.42578125" style="39" customWidth="1"/>
    <col min="15630" max="15630" width="14.42578125" style="39" customWidth="1"/>
    <col min="15631" max="15631" width="15.140625" style="39" customWidth="1"/>
    <col min="15632" max="15632" width="11.28515625" style="39" customWidth="1"/>
    <col min="15633" max="15633" width="13.140625" style="39" customWidth="1"/>
    <col min="15634" max="15634" width="13" style="39" customWidth="1"/>
    <col min="15635" max="15635" width="14.140625" style="39" customWidth="1"/>
    <col min="15636" max="15636" width="26.5703125" style="39" customWidth="1"/>
    <col min="15637" max="15872" width="9.140625" style="39"/>
    <col min="15873" max="15873" width="31.5703125" style="39" customWidth="1"/>
    <col min="15874" max="15874" width="14.28515625" style="39" customWidth="1"/>
    <col min="15875" max="15875" width="61.7109375" style="39" customWidth="1"/>
    <col min="15876" max="15876" width="17.28515625" style="39" customWidth="1"/>
    <col min="15877" max="15877" width="17.7109375" style="39" customWidth="1"/>
    <col min="15878" max="15878" width="18" style="39" customWidth="1"/>
    <col min="15879" max="15879" width="17.42578125" style="39" customWidth="1"/>
    <col min="15880" max="15880" width="15.5703125" style="39" customWidth="1"/>
    <col min="15881" max="15881" width="17" style="39" customWidth="1"/>
    <col min="15882" max="15882" width="12.28515625" style="39" customWidth="1"/>
    <col min="15883" max="15883" width="13.42578125" style="39" customWidth="1"/>
    <col min="15884" max="15884" width="11.28515625" style="39" customWidth="1"/>
    <col min="15885" max="15885" width="12.42578125" style="39" customWidth="1"/>
    <col min="15886" max="15886" width="14.42578125" style="39" customWidth="1"/>
    <col min="15887" max="15887" width="15.140625" style="39" customWidth="1"/>
    <col min="15888" max="15888" width="11.28515625" style="39" customWidth="1"/>
    <col min="15889" max="15889" width="13.140625" style="39" customWidth="1"/>
    <col min="15890" max="15890" width="13" style="39" customWidth="1"/>
    <col min="15891" max="15891" width="14.140625" style="39" customWidth="1"/>
    <col min="15892" max="15892" width="26.5703125" style="39" customWidth="1"/>
    <col min="15893" max="16128" width="9.140625" style="39"/>
    <col min="16129" max="16129" width="31.5703125" style="39" customWidth="1"/>
    <col min="16130" max="16130" width="14.28515625" style="39" customWidth="1"/>
    <col min="16131" max="16131" width="61.7109375" style="39" customWidth="1"/>
    <col min="16132" max="16132" width="17.28515625" style="39" customWidth="1"/>
    <col min="16133" max="16133" width="17.7109375" style="39" customWidth="1"/>
    <col min="16134" max="16134" width="18" style="39" customWidth="1"/>
    <col min="16135" max="16135" width="17.42578125" style="39" customWidth="1"/>
    <col min="16136" max="16136" width="15.5703125" style="39" customWidth="1"/>
    <col min="16137" max="16137" width="17" style="39" customWidth="1"/>
    <col min="16138" max="16138" width="12.28515625" style="39" customWidth="1"/>
    <col min="16139" max="16139" width="13.42578125" style="39" customWidth="1"/>
    <col min="16140" max="16140" width="11.28515625" style="39" customWidth="1"/>
    <col min="16141" max="16141" width="12.42578125" style="39" customWidth="1"/>
    <col min="16142" max="16142" width="14.42578125" style="39" customWidth="1"/>
    <col min="16143" max="16143" width="15.140625" style="39" customWidth="1"/>
    <col min="16144" max="16144" width="11.28515625" style="39" customWidth="1"/>
    <col min="16145" max="16145" width="13.140625" style="39" customWidth="1"/>
    <col min="16146" max="16146" width="13" style="39" customWidth="1"/>
    <col min="16147" max="16147" width="14.140625" style="39" customWidth="1"/>
    <col min="16148" max="16148" width="26.5703125" style="39" customWidth="1"/>
    <col min="16149" max="16384" width="9.140625" style="39"/>
  </cols>
  <sheetData>
    <row r="1" spans="2:19" ht="18" x14ac:dyDescent="0.25">
      <c r="D1" s="39"/>
      <c r="I1" s="41" t="s">
        <v>106</v>
      </c>
    </row>
    <row r="2" spans="2:19" x14ac:dyDescent="0.2">
      <c r="D2" s="39"/>
      <c r="I2" s="39"/>
    </row>
    <row r="3" spans="2:19" ht="18" x14ac:dyDescent="0.25">
      <c r="B3" s="315" t="s">
        <v>107</v>
      </c>
      <c r="C3" s="315"/>
      <c r="D3" s="315"/>
      <c r="E3" s="315"/>
      <c r="F3" s="315"/>
      <c r="G3" s="315"/>
      <c r="H3" s="315"/>
      <c r="I3" s="315"/>
    </row>
    <row r="4" spans="2:19" ht="16.5" thickBot="1" x14ac:dyDescent="0.3">
      <c r="C4" s="42"/>
      <c r="D4" s="42"/>
      <c r="E4" s="43"/>
      <c r="F4" s="42"/>
      <c r="G4" s="42"/>
      <c r="H4" s="42"/>
      <c r="I4" s="44" t="s">
        <v>108</v>
      </c>
    </row>
    <row r="5" spans="2:19" ht="25.5" customHeight="1" x14ac:dyDescent="0.2">
      <c r="B5" s="316" t="s">
        <v>109</v>
      </c>
      <c r="C5" s="318" t="s">
        <v>110</v>
      </c>
      <c r="D5" s="320" t="s">
        <v>111</v>
      </c>
      <c r="E5" s="322" t="s">
        <v>112</v>
      </c>
      <c r="F5" s="324" t="s">
        <v>113</v>
      </c>
      <c r="G5" s="326" t="s">
        <v>9</v>
      </c>
      <c r="H5" s="326" t="s">
        <v>10</v>
      </c>
      <c r="I5" s="328" t="s">
        <v>114</v>
      </c>
      <c r="J5" s="333"/>
      <c r="K5" s="45"/>
      <c r="L5" s="333"/>
      <c r="M5" s="330"/>
      <c r="N5" s="333"/>
      <c r="O5" s="330"/>
      <c r="P5" s="333"/>
      <c r="Q5" s="330"/>
      <c r="R5" s="330"/>
      <c r="S5" s="330"/>
    </row>
    <row r="6" spans="2:19" ht="36.75" customHeight="1" thickBot="1" x14ac:dyDescent="0.25">
      <c r="B6" s="317"/>
      <c r="C6" s="319"/>
      <c r="D6" s="321"/>
      <c r="E6" s="323"/>
      <c r="F6" s="325"/>
      <c r="G6" s="327"/>
      <c r="H6" s="327"/>
      <c r="I6" s="329"/>
      <c r="J6" s="333"/>
      <c r="K6" s="47"/>
      <c r="L6" s="333"/>
      <c r="M6" s="333"/>
      <c r="N6" s="333"/>
      <c r="O6" s="330"/>
      <c r="P6" s="333"/>
      <c r="Q6" s="330"/>
      <c r="R6" s="330"/>
      <c r="S6" s="330"/>
    </row>
    <row r="7" spans="2:19" ht="36" customHeight="1" x14ac:dyDescent="0.2">
      <c r="B7" s="48" t="s">
        <v>115</v>
      </c>
      <c r="C7" s="49" t="s">
        <v>116</v>
      </c>
      <c r="D7" s="50">
        <v>11849197</v>
      </c>
      <c r="E7" s="51">
        <v>11504694</v>
      </c>
      <c r="F7" s="52">
        <v>3527290</v>
      </c>
      <c r="G7" s="53">
        <v>7054570</v>
      </c>
      <c r="H7" s="53">
        <v>10581860</v>
      </c>
      <c r="I7" s="54">
        <v>14109140</v>
      </c>
    </row>
    <row r="8" spans="2:19" ht="36" customHeight="1" x14ac:dyDescent="0.2">
      <c r="B8" s="55" t="s">
        <v>117</v>
      </c>
      <c r="C8" s="56" t="s">
        <v>118</v>
      </c>
      <c r="D8" s="57">
        <v>16478344</v>
      </c>
      <c r="E8" s="58">
        <v>16303708</v>
      </c>
      <c r="F8" s="59">
        <v>4904070</v>
      </c>
      <c r="G8" s="60">
        <v>9808140</v>
      </c>
      <c r="H8" s="60">
        <v>14712210</v>
      </c>
      <c r="I8" s="61">
        <v>19616280</v>
      </c>
    </row>
    <row r="9" spans="2:19" ht="36" customHeight="1" x14ac:dyDescent="0.2">
      <c r="B9" s="55" t="s">
        <v>119</v>
      </c>
      <c r="C9" s="56" t="s">
        <v>120</v>
      </c>
      <c r="D9" s="57">
        <v>18974813</v>
      </c>
      <c r="E9" s="58">
        <v>18773719</v>
      </c>
      <c r="F9" s="59">
        <v>5647036</v>
      </c>
      <c r="G9" s="60">
        <v>11294073</v>
      </c>
      <c r="H9" s="60">
        <v>16941110</v>
      </c>
      <c r="I9" s="61">
        <v>22588146</v>
      </c>
    </row>
    <row r="10" spans="2:19" ht="36" customHeight="1" x14ac:dyDescent="0.2">
      <c r="B10" s="55" t="s">
        <v>121</v>
      </c>
      <c r="C10" s="56" t="s">
        <v>122</v>
      </c>
      <c r="D10" s="57">
        <v>11</v>
      </c>
      <c r="E10" s="58">
        <v>11</v>
      </c>
      <c r="F10" s="59">
        <v>11</v>
      </c>
      <c r="G10" s="60">
        <v>11</v>
      </c>
      <c r="H10" s="60">
        <v>11</v>
      </c>
      <c r="I10" s="61">
        <v>11</v>
      </c>
    </row>
    <row r="11" spans="2:19" ht="36" customHeight="1" x14ac:dyDescent="0.2">
      <c r="B11" s="55" t="s">
        <v>123</v>
      </c>
      <c r="C11" s="62" t="s">
        <v>124</v>
      </c>
      <c r="D11" s="57">
        <v>8</v>
      </c>
      <c r="E11" s="58">
        <v>8</v>
      </c>
      <c r="F11" s="59">
        <v>8</v>
      </c>
      <c r="G11" s="60">
        <v>8</v>
      </c>
      <c r="H11" s="60">
        <v>8</v>
      </c>
      <c r="I11" s="61">
        <v>8</v>
      </c>
    </row>
    <row r="12" spans="2:19" ht="36" customHeight="1" x14ac:dyDescent="0.2">
      <c r="B12" s="55" t="s">
        <v>125</v>
      </c>
      <c r="C12" s="62" t="s">
        <v>126</v>
      </c>
      <c r="D12" s="57">
        <v>3</v>
      </c>
      <c r="E12" s="58">
        <v>3</v>
      </c>
      <c r="F12" s="59">
        <v>3</v>
      </c>
      <c r="G12" s="60">
        <v>3</v>
      </c>
      <c r="H12" s="60">
        <v>3</v>
      </c>
      <c r="I12" s="61">
        <v>3</v>
      </c>
    </row>
    <row r="13" spans="2:19" ht="36" customHeight="1" x14ac:dyDescent="0.2">
      <c r="B13" s="55" t="s">
        <v>127</v>
      </c>
      <c r="C13" s="63" t="s">
        <v>128</v>
      </c>
      <c r="D13" s="61">
        <v>820000</v>
      </c>
      <c r="E13" s="58">
        <v>555556</v>
      </c>
      <c r="F13" s="59">
        <v>140000</v>
      </c>
      <c r="G13" s="60">
        <v>280000</v>
      </c>
      <c r="H13" s="380">
        <v>690000</v>
      </c>
      <c r="I13" s="371">
        <v>1520000</v>
      </c>
    </row>
    <row r="14" spans="2:19" ht="36" customHeight="1" x14ac:dyDescent="0.2">
      <c r="B14" s="55" t="s">
        <v>129</v>
      </c>
      <c r="C14" s="63" t="s">
        <v>130</v>
      </c>
      <c r="D14" s="61">
        <v>1</v>
      </c>
      <c r="E14" s="58">
        <v>1</v>
      </c>
      <c r="F14" s="59">
        <v>1</v>
      </c>
      <c r="G14" s="60">
        <v>1</v>
      </c>
      <c r="H14" s="380">
        <v>3</v>
      </c>
      <c r="I14" s="371">
        <v>3</v>
      </c>
    </row>
    <row r="15" spans="2:19" ht="36" customHeight="1" x14ac:dyDescent="0.2">
      <c r="B15" s="55" t="s">
        <v>131</v>
      </c>
      <c r="C15" s="63" t="s">
        <v>132</v>
      </c>
      <c r="D15" s="61"/>
      <c r="E15" s="58"/>
      <c r="F15" s="59"/>
      <c r="G15" s="60"/>
      <c r="H15" s="60"/>
      <c r="I15" s="61"/>
    </row>
    <row r="16" spans="2:19" ht="36" customHeight="1" x14ac:dyDescent="0.2">
      <c r="B16" s="55" t="s">
        <v>133</v>
      </c>
      <c r="C16" s="63" t="s">
        <v>134</v>
      </c>
      <c r="D16" s="61"/>
      <c r="E16" s="58"/>
      <c r="F16" s="59"/>
      <c r="G16" s="60"/>
      <c r="H16" s="60"/>
      <c r="I16" s="61"/>
    </row>
    <row r="17" spans="2:9" ht="36" customHeight="1" x14ac:dyDescent="0.2">
      <c r="B17" s="55" t="s">
        <v>135</v>
      </c>
      <c r="C17" s="56" t="s">
        <v>136</v>
      </c>
      <c r="D17" s="61">
        <v>1700000</v>
      </c>
      <c r="E17" s="58">
        <v>1655794</v>
      </c>
      <c r="F17" s="59">
        <v>420000</v>
      </c>
      <c r="G17" s="60">
        <v>840000</v>
      </c>
      <c r="H17" s="60">
        <v>1260000</v>
      </c>
      <c r="I17" s="61">
        <v>1820000</v>
      </c>
    </row>
    <row r="18" spans="2:9" ht="36" customHeight="1" x14ac:dyDescent="0.2">
      <c r="B18" s="55" t="s">
        <v>137</v>
      </c>
      <c r="C18" s="64" t="s">
        <v>138</v>
      </c>
      <c r="D18" s="61">
        <v>1</v>
      </c>
      <c r="E18" s="58">
        <v>1</v>
      </c>
      <c r="F18" s="59">
        <v>1</v>
      </c>
      <c r="G18" s="60">
        <v>1</v>
      </c>
      <c r="H18" s="60">
        <v>1</v>
      </c>
      <c r="I18" s="61">
        <v>1</v>
      </c>
    </row>
    <row r="19" spans="2:9" ht="36" customHeight="1" x14ac:dyDescent="0.2">
      <c r="B19" s="55" t="s">
        <v>139</v>
      </c>
      <c r="C19" s="56" t="s">
        <v>140</v>
      </c>
      <c r="D19" s="61"/>
      <c r="E19" s="58"/>
      <c r="F19" s="59"/>
      <c r="G19" s="60"/>
      <c r="H19" s="60"/>
      <c r="I19" s="61"/>
    </row>
    <row r="20" spans="2:9" ht="36" customHeight="1" x14ac:dyDescent="0.2">
      <c r="B20" s="55" t="s">
        <v>141</v>
      </c>
      <c r="C20" s="63" t="s">
        <v>142</v>
      </c>
      <c r="D20" s="61"/>
      <c r="E20" s="58"/>
      <c r="F20" s="59"/>
      <c r="G20" s="60"/>
      <c r="H20" s="60"/>
      <c r="I20" s="61"/>
    </row>
    <row r="21" spans="2:9" ht="36" customHeight="1" x14ac:dyDescent="0.2">
      <c r="B21" s="55" t="s">
        <v>143</v>
      </c>
      <c r="C21" s="56" t="s">
        <v>144</v>
      </c>
      <c r="D21" s="61"/>
      <c r="E21" s="58"/>
      <c r="F21" s="59"/>
      <c r="G21" s="60"/>
      <c r="H21" s="60"/>
      <c r="I21" s="61"/>
    </row>
    <row r="22" spans="2:9" ht="36" customHeight="1" x14ac:dyDescent="0.2">
      <c r="B22" s="55" t="s">
        <v>145</v>
      </c>
      <c r="C22" s="56" t="s">
        <v>146</v>
      </c>
      <c r="D22" s="61"/>
      <c r="E22" s="58"/>
      <c r="F22" s="59"/>
      <c r="G22" s="60"/>
      <c r="H22" s="60"/>
      <c r="I22" s="61"/>
    </row>
    <row r="23" spans="2:9" ht="36" customHeight="1" x14ac:dyDescent="0.2">
      <c r="B23" s="55" t="s">
        <v>147</v>
      </c>
      <c r="C23" s="56" t="s">
        <v>148</v>
      </c>
      <c r="D23" s="61">
        <v>740000</v>
      </c>
      <c r="E23" s="58">
        <v>722222</v>
      </c>
      <c r="F23" s="59">
        <v>190000</v>
      </c>
      <c r="G23" s="60">
        <v>380000</v>
      </c>
      <c r="H23" s="60">
        <v>570000</v>
      </c>
      <c r="I23" s="61">
        <v>740000</v>
      </c>
    </row>
    <row r="24" spans="2:9" ht="36" customHeight="1" x14ac:dyDescent="0.2">
      <c r="B24" s="55" t="s">
        <v>149</v>
      </c>
      <c r="C24" s="56" t="s">
        <v>150</v>
      </c>
      <c r="D24" s="61">
        <v>3</v>
      </c>
      <c r="E24" s="58">
        <v>3</v>
      </c>
      <c r="F24" s="59">
        <v>3</v>
      </c>
      <c r="G24" s="60">
        <v>3</v>
      </c>
      <c r="H24" s="60">
        <v>3</v>
      </c>
      <c r="I24" s="61">
        <v>3</v>
      </c>
    </row>
    <row r="25" spans="2:9" ht="36" customHeight="1" x14ac:dyDescent="0.2">
      <c r="B25" s="55" t="s">
        <v>151</v>
      </c>
      <c r="C25" s="56" t="s">
        <v>152</v>
      </c>
      <c r="D25" s="61"/>
      <c r="E25" s="58"/>
      <c r="F25" s="59"/>
      <c r="G25" s="60"/>
      <c r="H25" s="60"/>
      <c r="I25" s="61"/>
    </row>
    <row r="26" spans="2:9" ht="36" customHeight="1" x14ac:dyDescent="0.2">
      <c r="B26" s="55" t="s">
        <v>153</v>
      </c>
      <c r="C26" s="56" t="s">
        <v>154</v>
      </c>
      <c r="D26" s="61"/>
      <c r="E26" s="58"/>
      <c r="F26" s="59"/>
      <c r="G26" s="60"/>
      <c r="H26" s="60"/>
      <c r="I26" s="61"/>
    </row>
    <row r="27" spans="2:9" ht="36" customHeight="1" x14ac:dyDescent="0.2">
      <c r="B27" s="55" t="s">
        <v>155</v>
      </c>
      <c r="C27" s="56" t="s">
        <v>156</v>
      </c>
      <c r="D27" s="61">
        <v>460000</v>
      </c>
      <c r="E27" s="58">
        <v>434715</v>
      </c>
      <c r="F27" s="59">
        <v>100000</v>
      </c>
      <c r="G27" s="60">
        <v>200000</v>
      </c>
      <c r="H27" s="60">
        <v>300000</v>
      </c>
      <c r="I27" s="61">
        <v>410000</v>
      </c>
    </row>
    <row r="28" spans="2:9" ht="36" customHeight="1" x14ac:dyDescent="0.2">
      <c r="B28" s="55" t="s">
        <v>157</v>
      </c>
      <c r="C28" s="56" t="s">
        <v>158</v>
      </c>
      <c r="D28" s="61"/>
      <c r="E28" s="58"/>
      <c r="F28" s="59"/>
      <c r="G28" s="60"/>
      <c r="H28" s="60"/>
      <c r="I28" s="61"/>
    </row>
    <row r="29" spans="2:9" ht="36" customHeight="1" x14ac:dyDescent="0.2">
      <c r="B29" s="55" t="s">
        <v>159</v>
      </c>
      <c r="C29" s="65" t="s">
        <v>160</v>
      </c>
      <c r="D29" s="61">
        <v>70000</v>
      </c>
      <c r="E29" s="58">
        <v>13368</v>
      </c>
      <c r="F29" s="59">
        <v>30000</v>
      </c>
      <c r="G29" s="60">
        <v>20000</v>
      </c>
      <c r="H29" s="60">
        <v>50000</v>
      </c>
      <c r="I29" s="61">
        <v>70000</v>
      </c>
    </row>
    <row r="30" spans="2:9" ht="36" customHeight="1" x14ac:dyDescent="0.2">
      <c r="B30" s="55" t="s">
        <v>161</v>
      </c>
      <c r="C30" s="56" t="s">
        <v>162</v>
      </c>
      <c r="D30" s="61">
        <v>430000</v>
      </c>
      <c r="E30" s="58"/>
      <c r="F30" s="59">
        <v>0</v>
      </c>
      <c r="G30" s="60">
        <v>480000</v>
      </c>
      <c r="H30" s="380">
        <v>480000</v>
      </c>
      <c r="I30" s="371">
        <v>620000</v>
      </c>
    </row>
    <row r="31" spans="2:9" ht="36" customHeight="1" x14ac:dyDescent="0.2">
      <c r="B31" s="55" t="s">
        <v>163</v>
      </c>
      <c r="C31" s="56" t="s">
        <v>164</v>
      </c>
      <c r="D31" s="61">
        <v>1</v>
      </c>
      <c r="E31" s="58"/>
      <c r="F31" s="59"/>
      <c r="G31" s="60">
        <v>1</v>
      </c>
      <c r="H31" s="380">
        <v>1</v>
      </c>
      <c r="I31" s="371">
        <v>2</v>
      </c>
    </row>
    <row r="32" spans="2:9" ht="36" customHeight="1" x14ac:dyDescent="0.2">
      <c r="B32" s="55" t="s">
        <v>165</v>
      </c>
      <c r="C32" s="56" t="s">
        <v>166</v>
      </c>
      <c r="D32" s="61"/>
      <c r="E32" s="58"/>
      <c r="F32" s="59"/>
      <c r="G32" s="66"/>
      <c r="H32" s="380"/>
      <c r="I32" s="371">
        <v>840000</v>
      </c>
    </row>
    <row r="33" spans="2:9" ht="36" customHeight="1" x14ac:dyDescent="0.2">
      <c r="B33" s="55" t="s">
        <v>167</v>
      </c>
      <c r="C33" s="56" t="s">
        <v>168</v>
      </c>
      <c r="D33" s="61"/>
      <c r="E33" s="58"/>
      <c r="F33" s="59"/>
      <c r="G33" s="66"/>
      <c r="H33" s="380"/>
      <c r="I33" s="371">
        <v>1</v>
      </c>
    </row>
    <row r="34" spans="2:9" ht="36" customHeight="1" x14ac:dyDescent="0.2">
      <c r="B34" s="55" t="s">
        <v>169</v>
      </c>
      <c r="C34" s="56" t="s">
        <v>170</v>
      </c>
      <c r="D34" s="61"/>
      <c r="E34" s="58"/>
      <c r="F34" s="59"/>
      <c r="G34" s="66"/>
      <c r="H34" s="66"/>
      <c r="I34" s="67"/>
    </row>
    <row r="35" spans="2:9" ht="36" customHeight="1" x14ac:dyDescent="0.2">
      <c r="B35" s="55" t="s">
        <v>171</v>
      </c>
      <c r="C35" s="56" t="s">
        <v>172</v>
      </c>
      <c r="D35" s="61"/>
      <c r="E35" s="58"/>
      <c r="F35" s="59"/>
      <c r="G35" s="66"/>
      <c r="H35" s="66"/>
      <c r="I35" s="67"/>
    </row>
    <row r="36" spans="2:9" ht="36" customHeight="1" x14ac:dyDescent="0.2">
      <c r="B36" s="55" t="s">
        <v>173</v>
      </c>
      <c r="C36" s="56" t="s">
        <v>174</v>
      </c>
      <c r="D36" s="61"/>
      <c r="E36" s="58"/>
      <c r="F36" s="59">
        <v>0</v>
      </c>
      <c r="G36" s="60">
        <v>0</v>
      </c>
      <c r="H36" s="380">
        <v>0</v>
      </c>
      <c r="I36" s="371">
        <v>40000</v>
      </c>
    </row>
    <row r="37" spans="2:9" ht="36" customHeight="1" x14ac:dyDescent="0.2">
      <c r="B37" s="68" t="s">
        <v>175</v>
      </c>
      <c r="C37" s="69" t="s">
        <v>176</v>
      </c>
      <c r="D37" s="70">
        <v>30000</v>
      </c>
      <c r="E37" s="58">
        <v>32292</v>
      </c>
      <c r="F37" s="71"/>
      <c r="G37" s="60">
        <v>20000</v>
      </c>
      <c r="H37" s="380">
        <v>100000</v>
      </c>
      <c r="I37" s="381">
        <v>80000</v>
      </c>
    </row>
    <row r="38" spans="2:9" s="78" customFormat="1" ht="36" customHeight="1" thickBot="1" x14ac:dyDescent="0.25">
      <c r="B38" s="72" t="s">
        <v>177</v>
      </c>
      <c r="C38" s="73" t="s">
        <v>178</v>
      </c>
      <c r="D38" s="74">
        <v>40000</v>
      </c>
      <c r="E38" s="75">
        <v>18219</v>
      </c>
      <c r="F38" s="76"/>
      <c r="G38" s="77"/>
      <c r="H38" s="77"/>
      <c r="I38" s="74">
        <v>70000</v>
      </c>
    </row>
    <row r="39" spans="2:9" x14ac:dyDescent="0.2">
      <c r="B39" s="46"/>
      <c r="C39" s="79"/>
      <c r="D39" s="79"/>
      <c r="E39" s="80"/>
      <c r="F39" s="79"/>
      <c r="G39" s="79"/>
      <c r="H39" s="79"/>
      <c r="I39" s="79"/>
    </row>
    <row r="40" spans="2:9" ht="19.5" customHeight="1" x14ac:dyDescent="0.2">
      <c r="B40" s="46"/>
      <c r="C40" s="331" t="s">
        <v>179</v>
      </c>
      <c r="D40" s="331"/>
      <c r="E40" s="80"/>
      <c r="F40" s="46"/>
      <c r="G40" s="46"/>
      <c r="I40" s="39"/>
    </row>
    <row r="41" spans="2:9" ht="18.75" customHeight="1" x14ac:dyDescent="0.2">
      <c r="B41" s="46"/>
      <c r="C41" s="332" t="s">
        <v>180</v>
      </c>
      <c r="D41" s="332"/>
      <c r="E41" s="332"/>
      <c r="F41" s="79"/>
      <c r="G41" s="79"/>
      <c r="H41" s="79"/>
      <c r="I41" s="79"/>
    </row>
    <row r="42" spans="2:9" x14ac:dyDescent="0.2">
      <c r="B42" s="46"/>
      <c r="C42" s="79"/>
      <c r="D42" s="79"/>
      <c r="E42" s="80"/>
      <c r="F42" s="79"/>
      <c r="G42" s="79"/>
      <c r="H42" s="79"/>
      <c r="I42" s="79"/>
    </row>
    <row r="43" spans="2:9" ht="24" customHeight="1" x14ac:dyDescent="0.2">
      <c r="D43" s="39"/>
      <c r="I43" s="39"/>
    </row>
    <row r="44" spans="2:9" x14ac:dyDescent="0.2">
      <c r="B44" s="46"/>
      <c r="C44" s="79"/>
      <c r="D44" s="39"/>
      <c r="I44" s="39"/>
    </row>
    <row r="45" spans="2:9" x14ac:dyDescent="0.2">
      <c r="B45" s="46"/>
      <c r="D45" s="39"/>
      <c r="I45" s="39"/>
    </row>
    <row r="46" spans="2:9" x14ac:dyDescent="0.2">
      <c r="B46" s="46"/>
      <c r="D46" s="79"/>
      <c r="E46" s="80"/>
      <c r="F46" s="79"/>
      <c r="G46" s="79"/>
      <c r="H46" s="79"/>
      <c r="I46" s="79"/>
    </row>
    <row r="47" spans="2:9" x14ac:dyDescent="0.2">
      <c r="B47" s="46"/>
      <c r="D47" s="79"/>
      <c r="E47" s="80"/>
      <c r="F47" s="79"/>
      <c r="G47" s="79"/>
      <c r="H47" s="79"/>
      <c r="I47" s="79"/>
    </row>
    <row r="48" spans="2:9" x14ac:dyDescent="0.2">
      <c r="B48" s="46"/>
      <c r="C48" s="79"/>
      <c r="D48" s="79"/>
      <c r="E48" s="80"/>
      <c r="F48" s="79"/>
      <c r="G48" s="79"/>
      <c r="H48" s="79"/>
      <c r="I48" s="79"/>
    </row>
    <row r="49" spans="2:9" x14ac:dyDescent="0.2">
      <c r="B49" s="46"/>
      <c r="C49" s="79"/>
      <c r="D49" s="79"/>
      <c r="E49" s="80"/>
      <c r="F49" s="79"/>
      <c r="G49" s="79"/>
      <c r="H49" s="79"/>
      <c r="I49" s="79"/>
    </row>
    <row r="50" spans="2:9" x14ac:dyDescent="0.2">
      <c r="B50" s="46"/>
      <c r="C50" s="79"/>
      <c r="D50" s="79"/>
      <c r="E50" s="80"/>
      <c r="F50" s="79"/>
      <c r="G50" s="79"/>
      <c r="H50" s="79"/>
      <c r="I50" s="79"/>
    </row>
    <row r="51" spans="2:9" x14ac:dyDescent="0.2">
      <c r="B51" s="46"/>
      <c r="C51" s="79"/>
      <c r="D51" s="79"/>
      <c r="E51" s="80"/>
      <c r="F51" s="79"/>
      <c r="G51" s="79"/>
      <c r="H51" s="79"/>
      <c r="I51" s="79"/>
    </row>
    <row r="52" spans="2:9" x14ac:dyDescent="0.2">
      <c r="B52" s="46"/>
      <c r="C52" s="79"/>
    </row>
    <row r="53" spans="2:9" x14ac:dyDescent="0.2">
      <c r="B53" s="46"/>
      <c r="C53" s="79"/>
    </row>
    <row r="54" spans="2:9" x14ac:dyDescent="0.2">
      <c r="B54" s="46"/>
    </row>
    <row r="55" spans="2:9" x14ac:dyDescent="0.2">
      <c r="B55" s="46"/>
      <c r="D55" s="82"/>
      <c r="E55" s="80"/>
      <c r="F55" s="79"/>
      <c r="G55" s="79"/>
      <c r="H55" s="79"/>
      <c r="I55" s="82"/>
    </row>
    <row r="56" spans="2:9" x14ac:dyDescent="0.2">
      <c r="B56" s="46"/>
      <c r="D56" s="82"/>
      <c r="E56" s="80"/>
      <c r="F56" s="79"/>
      <c r="G56" s="79"/>
      <c r="H56" s="79"/>
      <c r="I56" s="82"/>
    </row>
    <row r="57" spans="2:9" x14ac:dyDescent="0.2">
      <c r="B57" s="46"/>
      <c r="C57" s="79"/>
      <c r="D57" s="82"/>
      <c r="E57" s="80"/>
      <c r="F57" s="79"/>
      <c r="G57" s="79"/>
      <c r="H57" s="79"/>
      <c r="I57" s="82"/>
    </row>
    <row r="58" spans="2:9" x14ac:dyDescent="0.2">
      <c r="B58" s="46"/>
      <c r="C58" s="79"/>
      <c r="D58" s="82"/>
      <c r="E58" s="80"/>
      <c r="F58" s="79"/>
      <c r="G58" s="79"/>
      <c r="H58" s="79"/>
      <c r="I58" s="82"/>
    </row>
    <row r="59" spans="2:9" x14ac:dyDescent="0.2">
      <c r="B59" s="46"/>
      <c r="C59" s="79"/>
    </row>
    <row r="60" spans="2:9" x14ac:dyDescent="0.2">
      <c r="B60" s="46"/>
      <c r="C60" s="79"/>
    </row>
  </sheetData>
  <mergeCells count="20">
    <mergeCell ref="Q5:Q6"/>
    <mergeCell ref="R5:R6"/>
    <mergeCell ref="S5:S6"/>
    <mergeCell ref="C40:D40"/>
    <mergeCell ref="C41:E41"/>
    <mergeCell ref="J5:J6"/>
    <mergeCell ref="L5:L6"/>
    <mergeCell ref="M5:M6"/>
    <mergeCell ref="N5:N6"/>
    <mergeCell ref="O5:O6"/>
    <mergeCell ref="P5:P6"/>
    <mergeCell ref="B3:I3"/>
    <mergeCell ref="B5:B6"/>
    <mergeCell ref="C5:C6"/>
    <mergeCell ref="D5:D6"/>
    <mergeCell ref="E5:E6"/>
    <mergeCell ref="F5:F6"/>
    <mergeCell ref="G5:G6"/>
    <mergeCell ref="H5:H6"/>
    <mergeCell ref="I5:I6"/>
  </mergeCells>
  <pageMargins left="0.11811023622047245" right="0.11811023622047245" top="0.74803149606299213" bottom="0.74803149606299213" header="0.31496062992125984" footer="0.31496062992125984"/>
  <pageSetup scale="50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557EB-E185-4F8D-BAED-903A60A5E09C}">
  <sheetPr>
    <tabColor theme="6" tint="0.59999389629810485"/>
  </sheetPr>
  <dimension ref="B1:O31"/>
  <sheetViews>
    <sheetView showGridLines="0" topLeftCell="A13" zoomScale="75" zoomScaleNormal="75" zoomScaleSheetLayoutView="70" workbookViewId="0">
      <selection activeCell="G27" sqref="G27"/>
    </sheetView>
  </sheetViews>
  <sheetFormatPr defaultRowHeight="14.25" x14ac:dyDescent="0.2"/>
  <cols>
    <col min="1" max="1" width="3" style="113" customWidth="1"/>
    <col min="2" max="2" width="9.140625" style="113"/>
    <col min="3" max="3" width="61.140625" style="113" customWidth="1"/>
    <col min="4" max="4" width="25.7109375" style="113" customWidth="1"/>
    <col min="5" max="5" width="2.28515625" style="113" customWidth="1"/>
    <col min="6" max="6" width="9.140625" style="113"/>
    <col min="7" max="7" width="69" style="113" customWidth="1"/>
    <col min="8" max="8" width="25.7109375" style="113" customWidth="1"/>
    <col min="9" max="256" width="9.140625" style="113"/>
    <col min="257" max="257" width="3" style="113" customWidth="1"/>
    <col min="258" max="258" width="9.140625" style="113"/>
    <col min="259" max="259" width="61.140625" style="113" customWidth="1"/>
    <col min="260" max="260" width="25.7109375" style="113" customWidth="1"/>
    <col min="261" max="261" width="2.28515625" style="113" customWidth="1"/>
    <col min="262" max="262" width="9.140625" style="113"/>
    <col min="263" max="263" width="69" style="113" customWidth="1"/>
    <col min="264" max="264" width="25.7109375" style="113" customWidth="1"/>
    <col min="265" max="512" width="9.140625" style="113"/>
    <col min="513" max="513" width="3" style="113" customWidth="1"/>
    <col min="514" max="514" width="9.140625" style="113"/>
    <col min="515" max="515" width="61.140625" style="113" customWidth="1"/>
    <col min="516" max="516" width="25.7109375" style="113" customWidth="1"/>
    <col min="517" max="517" width="2.28515625" style="113" customWidth="1"/>
    <col min="518" max="518" width="9.140625" style="113"/>
    <col min="519" max="519" width="69" style="113" customWidth="1"/>
    <col min="520" max="520" width="25.7109375" style="113" customWidth="1"/>
    <col min="521" max="768" width="9.140625" style="113"/>
    <col min="769" max="769" width="3" style="113" customWidth="1"/>
    <col min="770" max="770" width="9.140625" style="113"/>
    <col min="771" max="771" width="61.140625" style="113" customWidth="1"/>
    <col min="772" max="772" width="25.7109375" style="113" customWidth="1"/>
    <col min="773" max="773" width="2.28515625" style="113" customWidth="1"/>
    <col min="774" max="774" width="9.140625" style="113"/>
    <col min="775" max="775" width="69" style="113" customWidth="1"/>
    <col min="776" max="776" width="25.7109375" style="113" customWidth="1"/>
    <col min="777" max="1024" width="9.140625" style="113"/>
    <col min="1025" max="1025" width="3" style="113" customWidth="1"/>
    <col min="1026" max="1026" width="9.140625" style="113"/>
    <col min="1027" max="1027" width="61.140625" style="113" customWidth="1"/>
    <col min="1028" max="1028" width="25.7109375" style="113" customWidth="1"/>
    <col min="1029" max="1029" width="2.28515625" style="113" customWidth="1"/>
    <col min="1030" max="1030" width="9.140625" style="113"/>
    <col min="1031" max="1031" width="69" style="113" customWidth="1"/>
    <col min="1032" max="1032" width="25.7109375" style="113" customWidth="1"/>
    <col min="1033" max="1280" width="9.140625" style="113"/>
    <col min="1281" max="1281" width="3" style="113" customWidth="1"/>
    <col min="1282" max="1282" width="9.140625" style="113"/>
    <col min="1283" max="1283" width="61.140625" style="113" customWidth="1"/>
    <col min="1284" max="1284" width="25.7109375" style="113" customWidth="1"/>
    <col min="1285" max="1285" width="2.28515625" style="113" customWidth="1"/>
    <col min="1286" max="1286" width="9.140625" style="113"/>
    <col min="1287" max="1287" width="69" style="113" customWidth="1"/>
    <col min="1288" max="1288" width="25.7109375" style="113" customWidth="1"/>
    <col min="1289" max="1536" width="9.140625" style="113"/>
    <col min="1537" max="1537" width="3" style="113" customWidth="1"/>
    <col min="1538" max="1538" width="9.140625" style="113"/>
    <col min="1539" max="1539" width="61.140625" style="113" customWidth="1"/>
    <col min="1540" max="1540" width="25.7109375" style="113" customWidth="1"/>
    <col min="1541" max="1541" width="2.28515625" style="113" customWidth="1"/>
    <col min="1542" max="1542" width="9.140625" style="113"/>
    <col min="1543" max="1543" width="69" style="113" customWidth="1"/>
    <col min="1544" max="1544" width="25.7109375" style="113" customWidth="1"/>
    <col min="1545" max="1792" width="9.140625" style="113"/>
    <col min="1793" max="1793" width="3" style="113" customWidth="1"/>
    <col min="1794" max="1794" width="9.140625" style="113"/>
    <col min="1795" max="1795" width="61.140625" style="113" customWidth="1"/>
    <col min="1796" max="1796" width="25.7109375" style="113" customWidth="1"/>
    <col min="1797" max="1797" width="2.28515625" style="113" customWidth="1"/>
    <col min="1798" max="1798" width="9.140625" style="113"/>
    <col min="1799" max="1799" width="69" style="113" customWidth="1"/>
    <col min="1800" max="1800" width="25.7109375" style="113" customWidth="1"/>
    <col min="1801" max="2048" width="9.140625" style="113"/>
    <col min="2049" max="2049" width="3" style="113" customWidth="1"/>
    <col min="2050" max="2050" width="9.140625" style="113"/>
    <col min="2051" max="2051" width="61.140625" style="113" customWidth="1"/>
    <col min="2052" max="2052" width="25.7109375" style="113" customWidth="1"/>
    <col min="2053" max="2053" width="2.28515625" style="113" customWidth="1"/>
    <col min="2054" max="2054" width="9.140625" style="113"/>
    <col min="2055" max="2055" width="69" style="113" customWidth="1"/>
    <col min="2056" max="2056" width="25.7109375" style="113" customWidth="1"/>
    <col min="2057" max="2304" width="9.140625" style="113"/>
    <col min="2305" max="2305" width="3" style="113" customWidth="1"/>
    <col min="2306" max="2306" width="9.140625" style="113"/>
    <col min="2307" max="2307" width="61.140625" style="113" customWidth="1"/>
    <col min="2308" max="2308" width="25.7109375" style="113" customWidth="1"/>
    <col min="2309" max="2309" width="2.28515625" style="113" customWidth="1"/>
    <col min="2310" max="2310" width="9.140625" style="113"/>
    <col min="2311" max="2311" width="69" style="113" customWidth="1"/>
    <col min="2312" max="2312" width="25.7109375" style="113" customWidth="1"/>
    <col min="2313" max="2560" width="9.140625" style="113"/>
    <col min="2561" max="2561" width="3" style="113" customWidth="1"/>
    <col min="2562" max="2562" width="9.140625" style="113"/>
    <col min="2563" max="2563" width="61.140625" style="113" customWidth="1"/>
    <col min="2564" max="2564" width="25.7109375" style="113" customWidth="1"/>
    <col min="2565" max="2565" width="2.28515625" style="113" customWidth="1"/>
    <col min="2566" max="2566" width="9.140625" style="113"/>
    <col min="2567" max="2567" width="69" style="113" customWidth="1"/>
    <col min="2568" max="2568" width="25.7109375" style="113" customWidth="1"/>
    <col min="2569" max="2816" width="9.140625" style="113"/>
    <col min="2817" max="2817" width="3" style="113" customWidth="1"/>
    <col min="2818" max="2818" width="9.140625" style="113"/>
    <col min="2819" max="2819" width="61.140625" style="113" customWidth="1"/>
    <col min="2820" max="2820" width="25.7109375" style="113" customWidth="1"/>
    <col min="2821" max="2821" width="2.28515625" style="113" customWidth="1"/>
    <col min="2822" max="2822" width="9.140625" style="113"/>
    <col min="2823" max="2823" width="69" style="113" customWidth="1"/>
    <col min="2824" max="2824" width="25.7109375" style="113" customWidth="1"/>
    <col min="2825" max="3072" width="9.140625" style="113"/>
    <col min="3073" max="3073" width="3" style="113" customWidth="1"/>
    <col min="3074" max="3074" width="9.140625" style="113"/>
    <col min="3075" max="3075" width="61.140625" style="113" customWidth="1"/>
    <col min="3076" max="3076" width="25.7109375" style="113" customWidth="1"/>
    <col min="3077" max="3077" width="2.28515625" style="113" customWidth="1"/>
    <col min="3078" max="3078" width="9.140625" style="113"/>
    <col min="3079" max="3079" width="69" style="113" customWidth="1"/>
    <col min="3080" max="3080" width="25.7109375" style="113" customWidth="1"/>
    <col min="3081" max="3328" width="9.140625" style="113"/>
    <col min="3329" max="3329" width="3" style="113" customWidth="1"/>
    <col min="3330" max="3330" width="9.140625" style="113"/>
    <col min="3331" max="3331" width="61.140625" style="113" customWidth="1"/>
    <col min="3332" max="3332" width="25.7109375" style="113" customWidth="1"/>
    <col min="3333" max="3333" width="2.28515625" style="113" customWidth="1"/>
    <col min="3334" max="3334" width="9.140625" style="113"/>
    <col min="3335" max="3335" width="69" style="113" customWidth="1"/>
    <col min="3336" max="3336" width="25.7109375" style="113" customWidth="1"/>
    <col min="3337" max="3584" width="9.140625" style="113"/>
    <col min="3585" max="3585" width="3" style="113" customWidth="1"/>
    <col min="3586" max="3586" width="9.140625" style="113"/>
    <col min="3587" max="3587" width="61.140625" style="113" customWidth="1"/>
    <col min="3588" max="3588" width="25.7109375" style="113" customWidth="1"/>
    <col min="3589" max="3589" width="2.28515625" style="113" customWidth="1"/>
    <col min="3590" max="3590" width="9.140625" style="113"/>
    <col min="3591" max="3591" width="69" style="113" customWidth="1"/>
    <col min="3592" max="3592" width="25.7109375" style="113" customWidth="1"/>
    <col min="3593" max="3840" width="9.140625" style="113"/>
    <col min="3841" max="3841" width="3" style="113" customWidth="1"/>
    <col min="3842" max="3842" width="9.140625" style="113"/>
    <col min="3843" max="3843" width="61.140625" style="113" customWidth="1"/>
    <col min="3844" max="3844" width="25.7109375" style="113" customWidth="1"/>
    <col min="3845" max="3845" width="2.28515625" style="113" customWidth="1"/>
    <col min="3846" max="3846" width="9.140625" style="113"/>
    <col min="3847" max="3847" width="69" style="113" customWidth="1"/>
    <col min="3848" max="3848" width="25.7109375" style="113" customWidth="1"/>
    <col min="3849" max="4096" width="9.140625" style="113"/>
    <col min="4097" max="4097" width="3" style="113" customWidth="1"/>
    <col min="4098" max="4098" width="9.140625" style="113"/>
    <col min="4099" max="4099" width="61.140625" style="113" customWidth="1"/>
    <col min="4100" max="4100" width="25.7109375" style="113" customWidth="1"/>
    <col min="4101" max="4101" width="2.28515625" style="113" customWidth="1"/>
    <col min="4102" max="4102" width="9.140625" style="113"/>
    <col min="4103" max="4103" width="69" style="113" customWidth="1"/>
    <col min="4104" max="4104" width="25.7109375" style="113" customWidth="1"/>
    <col min="4105" max="4352" width="9.140625" style="113"/>
    <col min="4353" max="4353" width="3" style="113" customWidth="1"/>
    <col min="4354" max="4354" width="9.140625" style="113"/>
    <col min="4355" max="4355" width="61.140625" style="113" customWidth="1"/>
    <col min="4356" max="4356" width="25.7109375" style="113" customWidth="1"/>
    <col min="4357" max="4357" width="2.28515625" style="113" customWidth="1"/>
    <col min="4358" max="4358" width="9.140625" style="113"/>
    <col min="4359" max="4359" width="69" style="113" customWidth="1"/>
    <col min="4360" max="4360" width="25.7109375" style="113" customWidth="1"/>
    <col min="4361" max="4608" width="9.140625" style="113"/>
    <col min="4609" max="4609" width="3" style="113" customWidth="1"/>
    <col min="4610" max="4610" width="9.140625" style="113"/>
    <col min="4611" max="4611" width="61.140625" style="113" customWidth="1"/>
    <col min="4612" max="4612" width="25.7109375" style="113" customWidth="1"/>
    <col min="4613" max="4613" width="2.28515625" style="113" customWidth="1"/>
    <col min="4614" max="4614" width="9.140625" style="113"/>
    <col min="4615" max="4615" width="69" style="113" customWidth="1"/>
    <col min="4616" max="4616" width="25.7109375" style="113" customWidth="1"/>
    <col min="4617" max="4864" width="9.140625" style="113"/>
    <col min="4865" max="4865" width="3" style="113" customWidth="1"/>
    <col min="4866" max="4866" width="9.140625" style="113"/>
    <col min="4867" max="4867" width="61.140625" style="113" customWidth="1"/>
    <col min="4868" max="4868" width="25.7109375" style="113" customWidth="1"/>
    <col min="4869" max="4869" width="2.28515625" style="113" customWidth="1"/>
    <col min="4870" max="4870" width="9.140625" style="113"/>
    <col min="4871" max="4871" width="69" style="113" customWidth="1"/>
    <col min="4872" max="4872" width="25.7109375" style="113" customWidth="1"/>
    <col min="4873" max="5120" width="9.140625" style="113"/>
    <col min="5121" max="5121" width="3" style="113" customWidth="1"/>
    <col min="5122" max="5122" width="9.140625" style="113"/>
    <col min="5123" max="5123" width="61.140625" style="113" customWidth="1"/>
    <col min="5124" max="5124" width="25.7109375" style="113" customWidth="1"/>
    <col min="5125" max="5125" width="2.28515625" style="113" customWidth="1"/>
    <col min="5126" max="5126" width="9.140625" style="113"/>
    <col min="5127" max="5127" width="69" style="113" customWidth="1"/>
    <col min="5128" max="5128" width="25.7109375" style="113" customWidth="1"/>
    <col min="5129" max="5376" width="9.140625" style="113"/>
    <col min="5377" max="5377" width="3" style="113" customWidth="1"/>
    <col min="5378" max="5378" width="9.140625" style="113"/>
    <col min="5379" max="5379" width="61.140625" style="113" customWidth="1"/>
    <col min="5380" max="5380" width="25.7109375" style="113" customWidth="1"/>
    <col min="5381" max="5381" width="2.28515625" style="113" customWidth="1"/>
    <col min="5382" max="5382" width="9.140625" style="113"/>
    <col min="5383" max="5383" width="69" style="113" customWidth="1"/>
    <col min="5384" max="5384" width="25.7109375" style="113" customWidth="1"/>
    <col min="5385" max="5632" width="9.140625" style="113"/>
    <col min="5633" max="5633" width="3" style="113" customWidth="1"/>
    <col min="5634" max="5634" width="9.140625" style="113"/>
    <col min="5635" max="5635" width="61.140625" style="113" customWidth="1"/>
    <col min="5636" max="5636" width="25.7109375" style="113" customWidth="1"/>
    <col min="5637" max="5637" width="2.28515625" style="113" customWidth="1"/>
    <col min="5638" max="5638" width="9.140625" style="113"/>
    <col min="5639" max="5639" width="69" style="113" customWidth="1"/>
    <col min="5640" max="5640" width="25.7109375" style="113" customWidth="1"/>
    <col min="5641" max="5888" width="9.140625" style="113"/>
    <col min="5889" max="5889" width="3" style="113" customWidth="1"/>
    <col min="5890" max="5890" width="9.140625" style="113"/>
    <col min="5891" max="5891" width="61.140625" style="113" customWidth="1"/>
    <col min="5892" max="5892" width="25.7109375" style="113" customWidth="1"/>
    <col min="5893" max="5893" width="2.28515625" style="113" customWidth="1"/>
    <col min="5894" max="5894" width="9.140625" style="113"/>
    <col min="5895" max="5895" width="69" style="113" customWidth="1"/>
    <col min="5896" max="5896" width="25.7109375" style="113" customWidth="1"/>
    <col min="5897" max="6144" width="9.140625" style="113"/>
    <col min="6145" max="6145" width="3" style="113" customWidth="1"/>
    <col min="6146" max="6146" width="9.140625" style="113"/>
    <col min="6147" max="6147" width="61.140625" style="113" customWidth="1"/>
    <col min="6148" max="6148" width="25.7109375" style="113" customWidth="1"/>
    <col min="6149" max="6149" width="2.28515625" style="113" customWidth="1"/>
    <col min="6150" max="6150" width="9.140625" style="113"/>
    <col min="6151" max="6151" width="69" style="113" customWidth="1"/>
    <col min="6152" max="6152" width="25.7109375" style="113" customWidth="1"/>
    <col min="6153" max="6400" width="9.140625" style="113"/>
    <col min="6401" max="6401" width="3" style="113" customWidth="1"/>
    <col min="6402" max="6402" width="9.140625" style="113"/>
    <col min="6403" max="6403" width="61.140625" style="113" customWidth="1"/>
    <col min="6404" max="6404" width="25.7109375" style="113" customWidth="1"/>
    <col min="6405" max="6405" width="2.28515625" style="113" customWidth="1"/>
    <col min="6406" max="6406" width="9.140625" style="113"/>
    <col min="6407" max="6407" width="69" style="113" customWidth="1"/>
    <col min="6408" max="6408" width="25.7109375" style="113" customWidth="1"/>
    <col min="6409" max="6656" width="9.140625" style="113"/>
    <col min="6657" max="6657" width="3" style="113" customWidth="1"/>
    <col min="6658" max="6658" width="9.140625" style="113"/>
    <col min="6659" max="6659" width="61.140625" style="113" customWidth="1"/>
    <col min="6660" max="6660" width="25.7109375" style="113" customWidth="1"/>
    <col min="6661" max="6661" width="2.28515625" style="113" customWidth="1"/>
    <col min="6662" max="6662" width="9.140625" style="113"/>
    <col min="6663" max="6663" width="69" style="113" customWidth="1"/>
    <col min="6664" max="6664" width="25.7109375" style="113" customWidth="1"/>
    <col min="6665" max="6912" width="9.140625" style="113"/>
    <col min="6913" max="6913" width="3" style="113" customWidth="1"/>
    <col min="6914" max="6914" width="9.140625" style="113"/>
    <col min="6915" max="6915" width="61.140625" style="113" customWidth="1"/>
    <col min="6916" max="6916" width="25.7109375" style="113" customWidth="1"/>
    <col min="6917" max="6917" width="2.28515625" style="113" customWidth="1"/>
    <col min="6918" max="6918" width="9.140625" style="113"/>
    <col min="6919" max="6919" width="69" style="113" customWidth="1"/>
    <col min="6920" max="6920" width="25.7109375" style="113" customWidth="1"/>
    <col min="6921" max="7168" width="9.140625" style="113"/>
    <col min="7169" max="7169" width="3" style="113" customWidth="1"/>
    <col min="7170" max="7170" width="9.140625" style="113"/>
    <col min="7171" max="7171" width="61.140625" style="113" customWidth="1"/>
    <col min="7172" max="7172" width="25.7109375" style="113" customWidth="1"/>
    <col min="7173" max="7173" width="2.28515625" style="113" customWidth="1"/>
    <col min="7174" max="7174" width="9.140625" style="113"/>
    <col min="7175" max="7175" width="69" style="113" customWidth="1"/>
    <col min="7176" max="7176" width="25.7109375" style="113" customWidth="1"/>
    <col min="7177" max="7424" width="9.140625" style="113"/>
    <col min="7425" max="7425" width="3" style="113" customWidth="1"/>
    <col min="7426" max="7426" width="9.140625" style="113"/>
    <col min="7427" max="7427" width="61.140625" style="113" customWidth="1"/>
    <col min="7428" max="7428" width="25.7109375" style="113" customWidth="1"/>
    <col min="7429" max="7429" width="2.28515625" style="113" customWidth="1"/>
    <col min="7430" max="7430" width="9.140625" style="113"/>
    <col min="7431" max="7431" width="69" style="113" customWidth="1"/>
    <col min="7432" max="7432" width="25.7109375" style="113" customWidth="1"/>
    <col min="7433" max="7680" width="9.140625" style="113"/>
    <col min="7681" max="7681" width="3" style="113" customWidth="1"/>
    <col min="7682" max="7682" width="9.140625" style="113"/>
    <col min="7683" max="7683" width="61.140625" style="113" customWidth="1"/>
    <col min="7684" max="7684" width="25.7109375" style="113" customWidth="1"/>
    <col min="7685" max="7685" width="2.28515625" style="113" customWidth="1"/>
    <col min="7686" max="7686" width="9.140625" style="113"/>
    <col min="7687" max="7687" width="69" style="113" customWidth="1"/>
    <col min="7688" max="7688" width="25.7109375" style="113" customWidth="1"/>
    <col min="7689" max="7936" width="9.140625" style="113"/>
    <col min="7937" max="7937" width="3" style="113" customWidth="1"/>
    <col min="7938" max="7938" width="9.140625" style="113"/>
    <col min="7939" max="7939" width="61.140625" style="113" customWidth="1"/>
    <col min="7940" max="7940" width="25.7109375" style="113" customWidth="1"/>
    <col min="7941" max="7941" width="2.28515625" style="113" customWidth="1"/>
    <col min="7942" max="7942" width="9.140625" style="113"/>
    <col min="7943" max="7943" width="69" style="113" customWidth="1"/>
    <col min="7944" max="7944" width="25.7109375" style="113" customWidth="1"/>
    <col min="7945" max="8192" width="9.140625" style="113"/>
    <col min="8193" max="8193" width="3" style="113" customWidth="1"/>
    <col min="8194" max="8194" width="9.140625" style="113"/>
    <col min="8195" max="8195" width="61.140625" style="113" customWidth="1"/>
    <col min="8196" max="8196" width="25.7109375" style="113" customWidth="1"/>
    <col min="8197" max="8197" width="2.28515625" style="113" customWidth="1"/>
    <col min="8198" max="8198" width="9.140625" style="113"/>
    <col min="8199" max="8199" width="69" style="113" customWidth="1"/>
    <col min="8200" max="8200" width="25.7109375" style="113" customWidth="1"/>
    <col min="8201" max="8448" width="9.140625" style="113"/>
    <col min="8449" max="8449" width="3" style="113" customWidth="1"/>
    <col min="8450" max="8450" width="9.140625" style="113"/>
    <col min="8451" max="8451" width="61.140625" style="113" customWidth="1"/>
    <col min="8452" max="8452" width="25.7109375" style="113" customWidth="1"/>
    <col min="8453" max="8453" width="2.28515625" style="113" customWidth="1"/>
    <col min="8454" max="8454" width="9.140625" style="113"/>
    <col min="8455" max="8455" width="69" style="113" customWidth="1"/>
    <col min="8456" max="8456" width="25.7109375" style="113" customWidth="1"/>
    <col min="8457" max="8704" width="9.140625" style="113"/>
    <col min="8705" max="8705" width="3" style="113" customWidth="1"/>
    <col min="8706" max="8706" width="9.140625" style="113"/>
    <col min="8707" max="8707" width="61.140625" style="113" customWidth="1"/>
    <col min="8708" max="8708" width="25.7109375" style="113" customWidth="1"/>
    <col min="8709" max="8709" width="2.28515625" style="113" customWidth="1"/>
    <col min="8710" max="8710" width="9.140625" style="113"/>
    <col min="8711" max="8711" width="69" style="113" customWidth="1"/>
    <col min="8712" max="8712" width="25.7109375" style="113" customWidth="1"/>
    <col min="8713" max="8960" width="9.140625" style="113"/>
    <col min="8961" max="8961" width="3" style="113" customWidth="1"/>
    <col min="8962" max="8962" width="9.140625" style="113"/>
    <col min="8963" max="8963" width="61.140625" style="113" customWidth="1"/>
    <col min="8964" max="8964" width="25.7109375" style="113" customWidth="1"/>
    <col min="8965" max="8965" width="2.28515625" style="113" customWidth="1"/>
    <col min="8966" max="8966" width="9.140625" style="113"/>
    <col min="8967" max="8967" width="69" style="113" customWidth="1"/>
    <col min="8968" max="8968" width="25.7109375" style="113" customWidth="1"/>
    <col min="8969" max="9216" width="9.140625" style="113"/>
    <col min="9217" max="9217" width="3" style="113" customWidth="1"/>
    <col min="9218" max="9218" width="9.140625" style="113"/>
    <col min="9219" max="9219" width="61.140625" style="113" customWidth="1"/>
    <col min="9220" max="9220" width="25.7109375" style="113" customWidth="1"/>
    <col min="9221" max="9221" width="2.28515625" style="113" customWidth="1"/>
    <col min="9222" max="9222" width="9.140625" style="113"/>
    <col min="9223" max="9223" width="69" style="113" customWidth="1"/>
    <col min="9224" max="9224" width="25.7109375" style="113" customWidth="1"/>
    <col min="9225" max="9472" width="9.140625" style="113"/>
    <col min="9473" max="9473" width="3" style="113" customWidth="1"/>
    <col min="9474" max="9474" width="9.140625" style="113"/>
    <col min="9475" max="9475" width="61.140625" style="113" customWidth="1"/>
    <col min="9476" max="9476" width="25.7109375" style="113" customWidth="1"/>
    <col min="9477" max="9477" width="2.28515625" style="113" customWidth="1"/>
    <col min="9478" max="9478" width="9.140625" style="113"/>
    <col min="9479" max="9479" width="69" style="113" customWidth="1"/>
    <col min="9480" max="9480" width="25.7109375" style="113" customWidth="1"/>
    <col min="9481" max="9728" width="9.140625" style="113"/>
    <col min="9729" max="9729" width="3" style="113" customWidth="1"/>
    <col min="9730" max="9730" width="9.140625" style="113"/>
    <col min="9731" max="9731" width="61.140625" style="113" customWidth="1"/>
    <col min="9732" max="9732" width="25.7109375" style="113" customWidth="1"/>
    <col min="9733" max="9733" width="2.28515625" style="113" customWidth="1"/>
    <col min="9734" max="9734" width="9.140625" style="113"/>
    <col min="9735" max="9735" width="69" style="113" customWidth="1"/>
    <col min="9736" max="9736" width="25.7109375" style="113" customWidth="1"/>
    <col min="9737" max="9984" width="9.140625" style="113"/>
    <col min="9985" max="9985" width="3" style="113" customWidth="1"/>
    <col min="9986" max="9986" width="9.140625" style="113"/>
    <col min="9987" max="9987" width="61.140625" style="113" customWidth="1"/>
    <col min="9988" max="9988" width="25.7109375" style="113" customWidth="1"/>
    <col min="9989" max="9989" width="2.28515625" style="113" customWidth="1"/>
    <col min="9990" max="9990" width="9.140625" style="113"/>
    <col min="9991" max="9991" width="69" style="113" customWidth="1"/>
    <col min="9992" max="9992" width="25.7109375" style="113" customWidth="1"/>
    <col min="9993" max="10240" width="9.140625" style="113"/>
    <col min="10241" max="10241" width="3" style="113" customWidth="1"/>
    <col min="10242" max="10242" width="9.140625" style="113"/>
    <col min="10243" max="10243" width="61.140625" style="113" customWidth="1"/>
    <col min="10244" max="10244" width="25.7109375" style="113" customWidth="1"/>
    <col min="10245" max="10245" width="2.28515625" style="113" customWidth="1"/>
    <col min="10246" max="10246" width="9.140625" style="113"/>
    <col min="10247" max="10247" width="69" style="113" customWidth="1"/>
    <col min="10248" max="10248" width="25.7109375" style="113" customWidth="1"/>
    <col min="10249" max="10496" width="9.140625" style="113"/>
    <col min="10497" max="10497" width="3" style="113" customWidth="1"/>
    <col min="10498" max="10498" width="9.140625" style="113"/>
    <col min="10499" max="10499" width="61.140625" style="113" customWidth="1"/>
    <col min="10500" max="10500" width="25.7109375" style="113" customWidth="1"/>
    <col min="10501" max="10501" width="2.28515625" style="113" customWidth="1"/>
    <col min="10502" max="10502" width="9.140625" style="113"/>
    <col min="10503" max="10503" width="69" style="113" customWidth="1"/>
    <col min="10504" max="10504" width="25.7109375" style="113" customWidth="1"/>
    <col min="10505" max="10752" width="9.140625" style="113"/>
    <col min="10753" max="10753" width="3" style="113" customWidth="1"/>
    <col min="10754" max="10754" width="9.140625" style="113"/>
    <col min="10755" max="10755" width="61.140625" style="113" customWidth="1"/>
    <col min="10756" max="10756" width="25.7109375" style="113" customWidth="1"/>
    <col min="10757" max="10757" width="2.28515625" style="113" customWidth="1"/>
    <col min="10758" max="10758" width="9.140625" style="113"/>
    <col min="10759" max="10759" width="69" style="113" customWidth="1"/>
    <col min="10760" max="10760" width="25.7109375" style="113" customWidth="1"/>
    <col min="10761" max="11008" width="9.140625" style="113"/>
    <col min="11009" max="11009" width="3" style="113" customWidth="1"/>
    <col min="11010" max="11010" width="9.140625" style="113"/>
    <col min="11011" max="11011" width="61.140625" style="113" customWidth="1"/>
    <col min="11012" max="11012" width="25.7109375" style="113" customWidth="1"/>
    <col min="11013" max="11013" width="2.28515625" style="113" customWidth="1"/>
    <col min="11014" max="11014" width="9.140625" style="113"/>
    <col min="11015" max="11015" width="69" style="113" customWidth="1"/>
    <col min="11016" max="11016" width="25.7109375" style="113" customWidth="1"/>
    <col min="11017" max="11264" width="9.140625" style="113"/>
    <col min="11265" max="11265" width="3" style="113" customWidth="1"/>
    <col min="11266" max="11266" width="9.140625" style="113"/>
    <col min="11267" max="11267" width="61.140625" style="113" customWidth="1"/>
    <col min="11268" max="11268" width="25.7109375" style="113" customWidth="1"/>
    <col min="11269" max="11269" width="2.28515625" style="113" customWidth="1"/>
    <col min="11270" max="11270" width="9.140625" style="113"/>
    <col min="11271" max="11271" width="69" style="113" customWidth="1"/>
    <col min="11272" max="11272" width="25.7109375" style="113" customWidth="1"/>
    <col min="11273" max="11520" width="9.140625" style="113"/>
    <col min="11521" max="11521" width="3" style="113" customWidth="1"/>
    <col min="11522" max="11522" width="9.140625" style="113"/>
    <col min="11523" max="11523" width="61.140625" style="113" customWidth="1"/>
    <col min="11524" max="11524" width="25.7109375" style="113" customWidth="1"/>
    <col min="11525" max="11525" width="2.28515625" style="113" customWidth="1"/>
    <col min="11526" max="11526" width="9.140625" style="113"/>
    <col min="11527" max="11527" width="69" style="113" customWidth="1"/>
    <col min="11528" max="11528" width="25.7109375" style="113" customWidth="1"/>
    <col min="11529" max="11776" width="9.140625" style="113"/>
    <col min="11777" max="11777" width="3" style="113" customWidth="1"/>
    <col min="11778" max="11778" width="9.140625" style="113"/>
    <col min="11779" max="11779" width="61.140625" style="113" customWidth="1"/>
    <col min="11780" max="11780" width="25.7109375" style="113" customWidth="1"/>
    <col min="11781" max="11781" width="2.28515625" style="113" customWidth="1"/>
    <col min="11782" max="11782" width="9.140625" style="113"/>
    <col min="11783" max="11783" width="69" style="113" customWidth="1"/>
    <col min="11784" max="11784" width="25.7109375" style="113" customWidth="1"/>
    <col min="11785" max="12032" width="9.140625" style="113"/>
    <col min="12033" max="12033" width="3" style="113" customWidth="1"/>
    <col min="12034" max="12034" width="9.140625" style="113"/>
    <col min="12035" max="12035" width="61.140625" style="113" customWidth="1"/>
    <col min="12036" max="12036" width="25.7109375" style="113" customWidth="1"/>
    <col min="12037" max="12037" width="2.28515625" style="113" customWidth="1"/>
    <col min="12038" max="12038" width="9.140625" style="113"/>
    <col min="12039" max="12039" width="69" style="113" customWidth="1"/>
    <col min="12040" max="12040" width="25.7109375" style="113" customWidth="1"/>
    <col min="12041" max="12288" width="9.140625" style="113"/>
    <col min="12289" max="12289" width="3" style="113" customWidth="1"/>
    <col min="12290" max="12290" width="9.140625" style="113"/>
    <col min="12291" max="12291" width="61.140625" style="113" customWidth="1"/>
    <col min="12292" max="12292" width="25.7109375" style="113" customWidth="1"/>
    <col min="12293" max="12293" width="2.28515625" style="113" customWidth="1"/>
    <col min="12294" max="12294" width="9.140625" style="113"/>
    <col min="12295" max="12295" width="69" style="113" customWidth="1"/>
    <col min="12296" max="12296" width="25.7109375" style="113" customWidth="1"/>
    <col min="12297" max="12544" width="9.140625" style="113"/>
    <col min="12545" max="12545" width="3" style="113" customWidth="1"/>
    <col min="12546" max="12546" width="9.140625" style="113"/>
    <col min="12547" max="12547" width="61.140625" style="113" customWidth="1"/>
    <col min="12548" max="12548" width="25.7109375" style="113" customWidth="1"/>
    <col min="12549" max="12549" width="2.28515625" style="113" customWidth="1"/>
    <col min="12550" max="12550" width="9.140625" style="113"/>
    <col min="12551" max="12551" width="69" style="113" customWidth="1"/>
    <col min="12552" max="12552" width="25.7109375" style="113" customWidth="1"/>
    <col min="12553" max="12800" width="9.140625" style="113"/>
    <col min="12801" max="12801" width="3" style="113" customWidth="1"/>
    <col min="12802" max="12802" width="9.140625" style="113"/>
    <col min="12803" max="12803" width="61.140625" style="113" customWidth="1"/>
    <col min="12804" max="12804" width="25.7109375" style="113" customWidth="1"/>
    <col min="12805" max="12805" width="2.28515625" style="113" customWidth="1"/>
    <col min="12806" max="12806" width="9.140625" style="113"/>
    <col min="12807" max="12807" width="69" style="113" customWidth="1"/>
    <col min="12808" max="12808" width="25.7109375" style="113" customWidth="1"/>
    <col min="12809" max="13056" width="9.140625" style="113"/>
    <col min="13057" max="13057" width="3" style="113" customWidth="1"/>
    <col min="13058" max="13058" width="9.140625" style="113"/>
    <col min="13059" max="13059" width="61.140625" style="113" customWidth="1"/>
    <col min="13060" max="13060" width="25.7109375" style="113" customWidth="1"/>
    <col min="13061" max="13061" width="2.28515625" style="113" customWidth="1"/>
    <col min="13062" max="13062" width="9.140625" style="113"/>
    <col min="13063" max="13063" width="69" style="113" customWidth="1"/>
    <col min="13064" max="13064" width="25.7109375" style="113" customWidth="1"/>
    <col min="13065" max="13312" width="9.140625" style="113"/>
    <col min="13313" max="13313" width="3" style="113" customWidth="1"/>
    <col min="13314" max="13314" width="9.140625" style="113"/>
    <col min="13315" max="13315" width="61.140625" style="113" customWidth="1"/>
    <col min="13316" max="13316" width="25.7109375" style="113" customWidth="1"/>
    <col min="13317" max="13317" width="2.28515625" style="113" customWidth="1"/>
    <col min="13318" max="13318" width="9.140625" style="113"/>
    <col min="13319" max="13319" width="69" style="113" customWidth="1"/>
    <col min="13320" max="13320" width="25.7109375" style="113" customWidth="1"/>
    <col min="13321" max="13568" width="9.140625" style="113"/>
    <col min="13569" max="13569" width="3" style="113" customWidth="1"/>
    <col min="13570" max="13570" width="9.140625" style="113"/>
    <col min="13571" max="13571" width="61.140625" style="113" customWidth="1"/>
    <col min="13572" max="13572" width="25.7109375" style="113" customWidth="1"/>
    <col min="13573" max="13573" width="2.28515625" style="113" customWidth="1"/>
    <col min="13574" max="13574" width="9.140625" style="113"/>
    <col min="13575" max="13575" width="69" style="113" customWidth="1"/>
    <col min="13576" max="13576" width="25.7109375" style="113" customWidth="1"/>
    <col min="13577" max="13824" width="9.140625" style="113"/>
    <col min="13825" max="13825" width="3" style="113" customWidth="1"/>
    <col min="13826" max="13826" width="9.140625" style="113"/>
    <col min="13827" max="13827" width="61.140625" style="113" customWidth="1"/>
    <col min="13828" max="13828" width="25.7109375" style="113" customWidth="1"/>
    <col min="13829" max="13829" width="2.28515625" style="113" customWidth="1"/>
    <col min="13830" max="13830" width="9.140625" style="113"/>
    <col min="13831" max="13831" width="69" style="113" customWidth="1"/>
    <col min="13832" max="13832" width="25.7109375" style="113" customWidth="1"/>
    <col min="13833" max="14080" width="9.140625" style="113"/>
    <col min="14081" max="14081" width="3" style="113" customWidth="1"/>
    <col min="14082" max="14082" width="9.140625" style="113"/>
    <col min="14083" max="14083" width="61.140625" style="113" customWidth="1"/>
    <col min="14084" max="14084" width="25.7109375" style="113" customWidth="1"/>
    <col min="14085" max="14085" width="2.28515625" style="113" customWidth="1"/>
    <col min="14086" max="14086" width="9.140625" style="113"/>
    <col min="14087" max="14087" width="69" style="113" customWidth="1"/>
    <col min="14088" max="14088" width="25.7109375" style="113" customWidth="1"/>
    <col min="14089" max="14336" width="9.140625" style="113"/>
    <col min="14337" max="14337" width="3" style="113" customWidth="1"/>
    <col min="14338" max="14338" width="9.140625" style="113"/>
    <col min="14339" max="14339" width="61.140625" style="113" customWidth="1"/>
    <col min="14340" max="14340" width="25.7109375" style="113" customWidth="1"/>
    <col min="14341" max="14341" width="2.28515625" style="113" customWidth="1"/>
    <col min="14342" max="14342" width="9.140625" style="113"/>
    <col min="14343" max="14343" width="69" style="113" customWidth="1"/>
    <col min="14344" max="14344" width="25.7109375" style="113" customWidth="1"/>
    <col min="14345" max="14592" width="9.140625" style="113"/>
    <col min="14593" max="14593" width="3" style="113" customWidth="1"/>
    <col min="14594" max="14594" width="9.140625" style="113"/>
    <col min="14595" max="14595" width="61.140625" style="113" customWidth="1"/>
    <col min="14596" max="14596" width="25.7109375" style="113" customWidth="1"/>
    <col min="14597" max="14597" width="2.28515625" style="113" customWidth="1"/>
    <col min="14598" max="14598" width="9.140625" style="113"/>
    <col min="14599" max="14599" width="69" style="113" customWidth="1"/>
    <col min="14600" max="14600" width="25.7109375" style="113" customWidth="1"/>
    <col min="14601" max="14848" width="9.140625" style="113"/>
    <col min="14849" max="14849" width="3" style="113" customWidth="1"/>
    <col min="14850" max="14850" width="9.140625" style="113"/>
    <col min="14851" max="14851" width="61.140625" style="113" customWidth="1"/>
    <col min="14852" max="14852" width="25.7109375" style="113" customWidth="1"/>
    <col min="14853" max="14853" width="2.28515625" style="113" customWidth="1"/>
    <col min="14854" max="14854" width="9.140625" style="113"/>
    <col min="14855" max="14855" width="69" style="113" customWidth="1"/>
    <col min="14856" max="14856" width="25.7109375" style="113" customWidth="1"/>
    <col min="14857" max="15104" width="9.140625" style="113"/>
    <col min="15105" max="15105" width="3" style="113" customWidth="1"/>
    <col min="15106" max="15106" width="9.140625" style="113"/>
    <col min="15107" max="15107" width="61.140625" style="113" customWidth="1"/>
    <col min="15108" max="15108" width="25.7109375" style="113" customWidth="1"/>
    <col min="15109" max="15109" width="2.28515625" style="113" customWidth="1"/>
    <col min="15110" max="15110" width="9.140625" style="113"/>
    <col min="15111" max="15111" width="69" style="113" customWidth="1"/>
    <col min="15112" max="15112" width="25.7109375" style="113" customWidth="1"/>
    <col min="15113" max="15360" width="9.140625" style="113"/>
    <col min="15361" max="15361" width="3" style="113" customWidth="1"/>
    <col min="15362" max="15362" width="9.140625" style="113"/>
    <col min="15363" max="15363" width="61.140625" style="113" customWidth="1"/>
    <col min="15364" max="15364" width="25.7109375" style="113" customWidth="1"/>
    <col min="15365" max="15365" width="2.28515625" style="113" customWidth="1"/>
    <col min="15366" max="15366" width="9.140625" style="113"/>
    <col min="15367" max="15367" width="69" style="113" customWidth="1"/>
    <col min="15368" max="15368" width="25.7109375" style="113" customWidth="1"/>
    <col min="15369" max="15616" width="9.140625" style="113"/>
    <col min="15617" max="15617" width="3" style="113" customWidth="1"/>
    <col min="15618" max="15618" width="9.140625" style="113"/>
    <col min="15619" max="15619" width="61.140625" style="113" customWidth="1"/>
    <col min="15620" max="15620" width="25.7109375" style="113" customWidth="1"/>
    <col min="15621" max="15621" width="2.28515625" style="113" customWidth="1"/>
    <col min="15622" max="15622" width="9.140625" style="113"/>
    <col min="15623" max="15623" width="69" style="113" customWidth="1"/>
    <col min="15624" max="15624" width="25.7109375" style="113" customWidth="1"/>
    <col min="15625" max="15872" width="9.140625" style="113"/>
    <col min="15873" max="15873" width="3" style="113" customWidth="1"/>
    <col min="15874" max="15874" width="9.140625" style="113"/>
    <col min="15875" max="15875" width="61.140625" style="113" customWidth="1"/>
    <col min="15876" max="15876" width="25.7109375" style="113" customWidth="1"/>
    <col min="15877" max="15877" width="2.28515625" style="113" customWidth="1"/>
    <col min="15878" max="15878" width="9.140625" style="113"/>
    <col min="15879" max="15879" width="69" style="113" customWidth="1"/>
    <col min="15880" max="15880" width="25.7109375" style="113" customWidth="1"/>
    <col min="15881" max="16128" width="9.140625" style="113"/>
    <col min="16129" max="16129" width="3" style="113" customWidth="1"/>
    <col min="16130" max="16130" width="9.140625" style="113"/>
    <col min="16131" max="16131" width="61.140625" style="113" customWidth="1"/>
    <col min="16132" max="16132" width="25.7109375" style="113" customWidth="1"/>
    <col min="16133" max="16133" width="2.28515625" style="113" customWidth="1"/>
    <col min="16134" max="16134" width="9.140625" style="113"/>
    <col min="16135" max="16135" width="69" style="113" customWidth="1"/>
    <col min="16136" max="16136" width="25.7109375" style="113" customWidth="1"/>
    <col min="16137" max="16384" width="9.140625" style="113"/>
  </cols>
  <sheetData>
    <row r="1" spans="2:15" ht="15.75" x14ac:dyDescent="0.25">
      <c r="H1" s="114" t="s">
        <v>240</v>
      </c>
    </row>
    <row r="2" spans="2:15" x14ac:dyDescent="0.2">
      <c r="H2" s="115"/>
    </row>
    <row r="4" spans="2:15" ht="18" x14ac:dyDescent="0.25">
      <c r="B4" s="315" t="s">
        <v>241</v>
      </c>
      <c r="C4" s="315"/>
      <c r="D4" s="315"/>
      <c r="E4" s="315"/>
      <c r="F4" s="315"/>
      <c r="G4" s="315"/>
      <c r="H4" s="315"/>
    </row>
    <row r="5" spans="2:15" ht="15.75" thickBot="1" x14ac:dyDescent="0.3">
      <c r="B5" s="116"/>
      <c r="C5" s="116"/>
      <c r="D5" s="116"/>
      <c r="E5" s="116"/>
    </row>
    <row r="6" spans="2:15" ht="21" customHeight="1" x14ac:dyDescent="0.2">
      <c r="B6" s="316" t="s">
        <v>242</v>
      </c>
      <c r="C6" s="334" t="s">
        <v>243</v>
      </c>
      <c r="D6" s="318" t="s">
        <v>244</v>
      </c>
      <c r="E6" s="336"/>
      <c r="F6" s="316" t="s">
        <v>242</v>
      </c>
      <c r="G6" s="334" t="s">
        <v>243</v>
      </c>
      <c r="H6" s="318" t="s">
        <v>244</v>
      </c>
    </row>
    <row r="7" spans="2:15" ht="25.5" customHeight="1" thickBot="1" x14ac:dyDescent="0.25">
      <c r="B7" s="317"/>
      <c r="C7" s="335"/>
      <c r="D7" s="319"/>
      <c r="E7" s="337"/>
      <c r="F7" s="317"/>
      <c r="G7" s="335"/>
      <c r="H7" s="319"/>
      <c r="I7" s="338"/>
      <c r="J7" s="341"/>
      <c r="K7" s="338"/>
      <c r="L7" s="341"/>
      <c r="M7" s="338"/>
      <c r="N7" s="338"/>
      <c r="O7" s="338"/>
    </row>
    <row r="8" spans="2:15" ht="30" customHeight="1" thickBot="1" x14ac:dyDescent="0.25">
      <c r="B8" s="117"/>
      <c r="C8" s="118" t="s">
        <v>245</v>
      </c>
      <c r="D8" s="119">
        <v>11</v>
      </c>
      <c r="E8" s="120"/>
      <c r="F8" s="121"/>
      <c r="G8" s="122" t="s">
        <v>246</v>
      </c>
      <c r="H8" s="123">
        <v>11</v>
      </c>
      <c r="I8" s="338"/>
      <c r="J8" s="341"/>
      <c r="K8" s="338"/>
      <c r="L8" s="341"/>
      <c r="M8" s="338"/>
      <c r="N8" s="338"/>
      <c r="O8" s="338"/>
    </row>
    <row r="9" spans="2:15" s="129" customFormat="1" ht="30" customHeight="1" x14ac:dyDescent="0.25">
      <c r="B9" s="124"/>
      <c r="C9" s="125" t="s">
        <v>247</v>
      </c>
      <c r="D9" s="126"/>
      <c r="E9" s="127"/>
      <c r="F9" s="128"/>
      <c r="G9" s="125" t="s">
        <v>248</v>
      </c>
      <c r="H9" s="54"/>
      <c r="I9" s="341"/>
      <c r="J9" s="341"/>
      <c r="K9" s="338"/>
      <c r="L9" s="341"/>
      <c r="M9" s="338"/>
      <c r="N9" s="338"/>
      <c r="O9" s="338"/>
    </row>
    <row r="10" spans="2:15" ht="30" customHeight="1" x14ac:dyDescent="0.2">
      <c r="B10" s="130" t="s">
        <v>249</v>
      </c>
      <c r="C10" s="131" t="s">
        <v>250</v>
      </c>
      <c r="D10" s="132"/>
      <c r="E10" s="133"/>
      <c r="F10" s="134" t="s">
        <v>249</v>
      </c>
      <c r="G10" s="131" t="s">
        <v>250</v>
      </c>
      <c r="H10" s="61"/>
    </row>
    <row r="11" spans="2:15" ht="30" customHeight="1" x14ac:dyDescent="0.2">
      <c r="B11" s="130" t="s">
        <v>251</v>
      </c>
      <c r="C11" s="135"/>
      <c r="D11" s="132"/>
      <c r="E11" s="133"/>
      <c r="F11" s="134" t="s">
        <v>251</v>
      </c>
      <c r="G11" s="135" t="s">
        <v>252</v>
      </c>
      <c r="H11" s="61">
        <v>1</v>
      </c>
    </row>
    <row r="12" spans="2:15" ht="30" customHeight="1" x14ac:dyDescent="0.2">
      <c r="B12" s="130" t="s">
        <v>253</v>
      </c>
      <c r="C12" s="135"/>
      <c r="D12" s="132"/>
      <c r="E12" s="133"/>
      <c r="F12" s="134" t="s">
        <v>253</v>
      </c>
      <c r="G12" s="135"/>
      <c r="H12" s="61"/>
    </row>
    <row r="13" spans="2:15" ht="30" customHeight="1" x14ac:dyDescent="0.2">
      <c r="B13" s="130" t="s">
        <v>254</v>
      </c>
      <c r="C13" s="135"/>
      <c r="D13" s="132"/>
      <c r="E13" s="133"/>
      <c r="F13" s="134" t="s">
        <v>254</v>
      </c>
      <c r="G13" s="135"/>
      <c r="H13" s="61"/>
    </row>
    <row r="14" spans="2:15" s="140" customFormat="1" ht="30" customHeight="1" x14ac:dyDescent="0.25">
      <c r="B14" s="136"/>
      <c r="C14" s="137" t="s">
        <v>255</v>
      </c>
      <c r="D14" s="132"/>
      <c r="E14" s="138"/>
      <c r="F14" s="139"/>
      <c r="G14" s="137" t="s">
        <v>256</v>
      </c>
      <c r="H14" s="61"/>
    </row>
    <row r="15" spans="2:15" ht="30" customHeight="1" x14ac:dyDescent="0.2">
      <c r="B15" s="130" t="s">
        <v>249</v>
      </c>
      <c r="C15" s="131" t="s">
        <v>250</v>
      </c>
      <c r="D15" s="132"/>
      <c r="E15" s="133"/>
      <c r="F15" s="134" t="s">
        <v>249</v>
      </c>
      <c r="G15" s="131" t="s">
        <v>250</v>
      </c>
      <c r="H15" s="61"/>
    </row>
    <row r="16" spans="2:15" ht="30" customHeight="1" thickBot="1" x14ac:dyDescent="0.25">
      <c r="B16" s="141" t="s">
        <v>251</v>
      </c>
      <c r="C16" s="142"/>
      <c r="D16" s="143"/>
      <c r="E16" s="133"/>
      <c r="F16" s="144" t="s">
        <v>251</v>
      </c>
      <c r="G16" s="142"/>
      <c r="H16" s="145"/>
    </row>
    <row r="17" spans="2:8" ht="30" customHeight="1" thickBot="1" x14ac:dyDescent="0.25">
      <c r="B17" s="146"/>
      <c r="C17" s="122" t="s">
        <v>257</v>
      </c>
      <c r="D17" s="123">
        <v>11</v>
      </c>
      <c r="E17" s="339"/>
      <c r="F17" s="147"/>
      <c r="G17" s="122" t="s">
        <v>258</v>
      </c>
      <c r="H17" s="123">
        <v>10</v>
      </c>
    </row>
    <row r="18" spans="2:8" ht="15.75" thickBot="1" x14ac:dyDescent="0.25">
      <c r="B18" s="148"/>
      <c r="C18" s="149"/>
      <c r="D18" s="150"/>
      <c r="E18" s="340"/>
      <c r="F18" s="150"/>
      <c r="G18" s="150"/>
      <c r="H18" s="151"/>
    </row>
    <row r="19" spans="2:8" x14ac:dyDescent="0.2">
      <c r="B19" s="316" t="s">
        <v>242</v>
      </c>
      <c r="C19" s="334" t="s">
        <v>243</v>
      </c>
      <c r="D19" s="318" t="s">
        <v>244</v>
      </c>
      <c r="E19" s="339"/>
      <c r="F19" s="316" t="s">
        <v>242</v>
      </c>
      <c r="G19" s="334" t="s">
        <v>243</v>
      </c>
      <c r="H19" s="318" t="s">
        <v>244</v>
      </c>
    </row>
    <row r="20" spans="2:8" ht="15" thickBot="1" x14ac:dyDescent="0.25">
      <c r="B20" s="317"/>
      <c r="C20" s="335"/>
      <c r="D20" s="319"/>
      <c r="E20" s="339"/>
      <c r="F20" s="317"/>
      <c r="G20" s="335"/>
      <c r="H20" s="319"/>
    </row>
    <row r="21" spans="2:8" ht="30" customHeight="1" thickBot="1" x14ac:dyDescent="0.25">
      <c r="B21" s="121"/>
      <c r="C21" s="122" t="s">
        <v>257</v>
      </c>
      <c r="D21" s="123">
        <v>11</v>
      </c>
      <c r="E21" s="120"/>
      <c r="F21" s="121"/>
      <c r="G21" s="122" t="s">
        <v>258</v>
      </c>
      <c r="H21" s="123">
        <v>10</v>
      </c>
    </row>
    <row r="22" spans="2:8" ht="30" customHeight="1" x14ac:dyDescent="0.2">
      <c r="B22" s="124"/>
      <c r="C22" s="125" t="s">
        <v>259</v>
      </c>
      <c r="D22" s="126"/>
      <c r="E22" s="133"/>
      <c r="F22" s="128"/>
      <c r="G22" s="125" t="s">
        <v>260</v>
      </c>
      <c r="H22" s="152"/>
    </row>
    <row r="23" spans="2:8" ht="30" customHeight="1" x14ac:dyDescent="0.2">
      <c r="B23" s="130" t="s">
        <v>249</v>
      </c>
      <c r="C23" s="131" t="s">
        <v>250</v>
      </c>
      <c r="D23" s="132"/>
      <c r="E23" s="133"/>
      <c r="F23" s="134" t="s">
        <v>249</v>
      </c>
      <c r="G23" s="131" t="s">
        <v>250</v>
      </c>
      <c r="H23" s="67"/>
    </row>
    <row r="24" spans="2:8" ht="30" customHeight="1" x14ac:dyDescent="0.2">
      <c r="B24" s="130" t="s">
        <v>251</v>
      </c>
      <c r="C24" s="135"/>
      <c r="D24" s="132"/>
      <c r="E24" s="133"/>
      <c r="F24" s="134" t="s">
        <v>251</v>
      </c>
      <c r="G24" s="370" t="s">
        <v>252</v>
      </c>
      <c r="H24" s="371">
        <v>1</v>
      </c>
    </row>
    <row r="25" spans="2:8" ht="30" customHeight="1" x14ac:dyDescent="0.2">
      <c r="B25" s="130" t="s">
        <v>253</v>
      </c>
      <c r="C25" s="135"/>
      <c r="D25" s="132"/>
      <c r="E25" s="133"/>
      <c r="F25" s="134" t="s">
        <v>253</v>
      </c>
      <c r="G25" s="135"/>
      <c r="H25" s="61"/>
    </row>
    <row r="26" spans="2:8" ht="30" customHeight="1" x14ac:dyDescent="0.2">
      <c r="B26" s="130" t="s">
        <v>254</v>
      </c>
      <c r="C26" s="135"/>
      <c r="D26" s="132"/>
      <c r="E26" s="133"/>
      <c r="F26" s="134" t="s">
        <v>254</v>
      </c>
      <c r="G26" s="135"/>
      <c r="H26" s="61"/>
    </row>
    <row r="27" spans="2:8" ht="30" customHeight="1" x14ac:dyDescent="0.2">
      <c r="B27" s="136"/>
      <c r="C27" s="137" t="s">
        <v>261</v>
      </c>
      <c r="D27" s="153"/>
      <c r="E27" s="138"/>
      <c r="F27" s="139"/>
      <c r="G27" s="137" t="s">
        <v>262</v>
      </c>
      <c r="H27" s="154"/>
    </row>
    <row r="28" spans="2:8" ht="30" customHeight="1" x14ac:dyDescent="0.2">
      <c r="B28" s="130" t="s">
        <v>249</v>
      </c>
      <c r="C28" s="131" t="s">
        <v>250</v>
      </c>
      <c r="D28" s="132"/>
      <c r="E28" s="133"/>
      <c r="F28" s="134" t="s">
        <v>249</v>
      </c>
      <c r="G28" s="131" t="s">
        <v>250</v>
      </c>
      <c r="H28" s="61"/>
    </row>
    <row r="29" spans="2:8" ht="30" customHeight="1" thickBot="1" x14ac:dyDescent="0.25">
      <c r="B29" s="141" t="s">
        <v>251</v>
      </c>
      <c r="C29" s="142"/>
      <c r="D29" s="143"/>
      <c r="E29" s="133"/>
      <c r="F29" s="144" t="s">
        <v>251</v>
      </c>
      <c r="G29" s="142"/>
      <c r="H29" s="145"/>
    </row>
    <row r="30" spans="2:8" ht="30" customHeight="1" thickBot="1" x14ac:dyDescent="0.25">
      <c r="B30" s="117"/>
      <c r="C30" s="118" t="s">
        <v>246</v>
      </c>
      <c r="D30" s="155">
        <v>11</v>
      </c>
      <c r="E30" s="156"/>
      <c r="F30" s="157"/>
      <c r="G30" s="118" t="s">
        <v>245</v>
      </c>
      <c r="H30" s="119">
        <v>9</v>
      </c>
    </row>
    <row r="31" spans="2:8" x14ac:dyDescent="0.2">
      <c r="B31" s="158"/>
      <c r="C31" s="158"/>
    </row>
  </sheetData>
  <mergeCells count="22">
    <mergeCell ref="O7:O9"/>
    <mergeCell ref="E17:E20"/>
    <mergeCell ref="B19:B20"/>
    <mergeCell ref="C19:C20"/>
    <mergeCell ref="D19:D20"/>
    <mergeCell ref="F19:F20"/>
    <mergeCell ref="G19:G20"/>
    <mergeCell ref="H19:H20"/>
    <mergeCell ref="I7:I9"/>
    <mergeCell ref="J7:J9"/>
    <mergeCell ref="K7:K9"/>
    <mergeCell ref="L7:L9"/>
    <mergeCell ref="M7:M9"/>
    <mergeCell ref="N7:N9"/>
    <mergeCell ref="B4:H4"/>
    <mergeCell ref="B6:B7"/>
    <mergeCell ref="C6:C7"/>
    <mergeCell ref="D6:D7"/>
    <mergeCell ref="E6:E7"/>
    <mergeCell ref="F6:F7"/>
    <mergeCell ref="G6:G7"/>
    <mergeCell ref="H6:H7"/>
  </mergeCells>
  <printOptions horizontalCentered="1"/>
  <pageMargins left="0.35433070866141703" right="0.511811023622047" top="0.74803149606299202" bottom="0.74803149606299202" header="0.31496062992126" footer="0.31496062992126"/>
  <pageSetup scale="6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B5E25-AB30-41AD-9673-4B807D9ECC59}">
  <sheetPr>
    <tabColor theme="6" tint="0.59999389629810485"/>
  </sheetPr>
  <dimension ref="B1:G10"/>
  <sheetViews>
    <sheetView showGridLines="0" zoomScaleNormal="100" workbookViewId="0">
      <selection activeCell="F7" sqref="F7:G9"/>
    </sheetView>
  </sheetViews>
  <sheetFormatPr defaultRowHeight="12.75" x14ac:dyDescent="0.2"/>
  <cols>
    <col min="1" max="1" width="1" style="159" customWidth="1"/>
    <col min="2" max="2" width="19.7109375" style="159" customWidth="1"/>
    <col min="3" max="3" width="20.7109375" style="159" customWidth="1"/>
    <col min="4" max="4" width="19.140625" style="159" customWidth="1"/>
    <col min="5" max="5" width="20.7109375" style="159" customWidth="1"/>
    <col min="6" max="6" width="18.28515625" style="159" customWidth="1"/>
    <col min="7" max="7" width="18.85546875" style="159" customWidth="1"/>
    <col min="8" max="256" width="9.140625" style="159"/>
    <col min="257" max="257" width="1" style="159" customWidth="1"/>
    <col min="258" max="258" width="19.7109375" style="159" customWidth="1"/>
    <col min="259" max="259" width="20.7109375" style="159" customWidth="1"/>
    <col min="260" max="260" width="19.140625" style="159" customWidth="1"/>
    <col min="261" max="261" width="20.7109375" style="159" customWidth="1"/>
    <col min="262" max="262" width="18.28515625" style="159" customWidth="1"/>
    <col min="263" max="263" width="18.85546875" style="159" customWidth="1"/>
    <col min="264" max="512" width="9.140625" style="159"/>
    <col min="513" max="513" width="1" style="159" customWidth="1"/>
    <col min="514" max="514" width="19.7109375" style="159" customWidth="1"/>
    <col min="515" max="515" width="20.7109375" style="159" customWidth="1"/>
    <col min="516" max="516" width="19.140625" style="159" customWidth="1"/>
    <col min="517" max="517" width="20.7109375" style="159" customWidth="1"/>
    <col min="518" max="518" width="18.28515625" style="159" customWidth="1"/>
    <col min="519" max="519" width="18.85546875" style="159" customWidth="1"/>
    <col min="520" max="768" width="9.140625" style="159"/>
    <col min="769" max="769" width="1" style="159" customWidth="1"/>
    <col min="770" max="770" width="19.7109375" style="159" customWidth="1"/>
    <col min="771" max="771" width="20.7109375" style="159" customWidth="1"/>
    <col min="772" max="772" width="19.140625" style="159" customWidth="1"/>
    <col min="773" max="773" width="20.7109375" style="159" customWidth="1"/>
    <col min="774" max="774" width="18.28515625" style="159" customWidth="1"/>
    <col min="775" max="775" width="18.85546875" style="159" customWidth="1"/>
    <col min="776" max="1024" width="9.140625" style="159"/>
    <col min="1025" max="1025" width="1" style="159" customWidth="1"/>
    <col min="1026" max="1026" width="19.7109375" style="159" customWidth="1"/>
    <col min="1027" max="1027" width="20.7109375" style="159" customWidth="1"/>
    <col min="1028" max="1028" width="19.140625" style="159" customWidth="1"/>
    <col min="1029" max="1029" width="20.7109375" style="159" customWidth="1"/>
    <col min="1030" max="1030" width="18.28515625" style="159" customWidth="1"/>
    <col min="1031" max="1031" width="18.85546875" style="159" customWidth="1"/>
    <col min="1032" max="1280" width="9.140625" style="159"/>
    <col min="1281" max="1281" width="1" style="159" customWidth="1"/>
    <col min="1282" max="1282" width="19.7109375" style="159" customWidth="1"/>
    <col min="1283" max="1283" width="20.7109375" style="159" customWidth="1"/>
    <col min="1284" max="1284" width="19.140625" style="159" customWidth="1"/>
    <col min="1285" max="1285" width="20.7109375" style="159" customWidth="1"/>
    <col min="1286" max="1286" width="18.28515625" style="159" customWidth="1"/>
    <col min="1287" max="1287" width="18.85546875" style="159" customWidth="1"/>
    <col min="1288" max="1536" width="9.140625" style="159"/>
    <col min="1537" max="1537" width="1" style="159" customWidth="1"/>
    <col min="1538" max="1538" width="19.7109375" style="159" customWidth="1"/>
    <col min="1539" max="1539" width="20.7109375" style="159" customWidth="1"/>
    <col min="1540" max="1540" width="19.140625" style="159" customWidth="1"/>
    <col min="1541" max="1541" width="20.7109375" style="159" customWidth="1"/>
    <col min="1542" max="1542" width="18.28515625" style="159" customWidth="1"/>
    <col min="1543" max="1543" width="18.85546875" style="159" customWidth="1"/>
    <col min="1544" max="1792" width="9.140625" style="159"/>
    <col min="1793" max="1793" width="1" style="159" customWidth="1"/>
    <col min="1794" max="1794" width="19.7109375" style="159" customWidth="1"/>
    <col min="1795" max="1795" width="20.7109375" style="159" customWidth="1"/>
    <col min="1796" max="1796" width="19.140625" style="159" customWidth="1"/>
    <col min="1797" max="1797" width="20.7109375" style="159" customWidth="1"/>
    <col min="1798" max="1798" width="18.28515625" style="159" customWidth="1"/>
    <col min="1799" max="1799" width="18.85546875" style="159" customWidth="1"/>
    <col min="1800" max="2048" width="9.140625" style="159"/>
    <col min="2049" max="2049" width="1" style="159" customWidth="1"/>
    <col min="2050" max="2050" width="19.7109375" style="159" customWidth="1"/>
    <col min="2051" max="2051" width="20.7109375" style="159" customWidth="1"/>
    <col min="2052" max="2052" width="19.140625" style="159" customWidth="1"/>
    <col min="2053" max="2053" width="20.7109375" style="159" customWidth="1"/>
    <col min="2054" max="2054" width="18.28515625" style="159" customWidth="1"/>
    <col min="2055" max="2055" width="18.85546875" style="159" customWidth="1"/>
    <col min="2056" max="2304" width="9.140625" style="159"/>
    <col min="2305" max="2305" width="1" style="159" customWidth="1"/>
    <col min="2306" max="2306" width="19.7109375" style="159" customWidth="1"/>
    <col min="2307" max="2307" width="20.7109375" style="159" customWidth="1"/>
    <col min="2308" max="2308" width="19.140625" style="159" customWidth="1"/>
    <col min="2309" max="2309" width="20.7109375" style="159" customWidth="1"/>
    <col min="2310" max="2310" width="18.28515625" style="159" customWidth="1"/>
    <col min="2311" max="2311" width="18.85546875" style="159" customWidth="1"/>
    <col min="2312" max="2560" width="9.140625" style="159"/>
    <col min="2561" max="2561" width="1" style="159" customWidth="1"/>
    <col min="2562" max="2562" width="19.7109375" style="159" customWidth="1"/>
    <col min="2563" max="2563" width="20.7109375" style="159" customWidth="1"/>
    <col min="2564" max="2564" width="19.140625" style="159" customWidth="1"/>
    <col min="2565" max="2565" width="20.7109375" style="159" customWidth="1"/>
    <col min="2566" max="2566" width="18.28515625" style="159" customWidth="1"/>
    <col min="2567" max="2567" width="18.85546875" style="159" customWidth="1"/>
    <col min="2568" max="2816" width="9.140625" style="159"/>
    <col min="2817" max="2817" width="1" style="159" customWidth="1"/>
    <col min="2818" max="2818" width="19.7109375" style="159" customWidth="1"/>
    <col min="2819" max="2819" width="20.7109375" style="159" customWidth="1"/>
    <col min="2820" max="2820" width="19.140625" style="159" customWidth="1"/>
    <col min="2821" max="2821" width="20.7109375" style="159" customWidth="1"/>
    <col min="2822" max="2822" width="18.28515625" style="159" customWidth="1"/>
    <col min="2823" max="2823" width="18.85546875" style="159" customWidth="1"/>
    <col min="2824" max="3072" width="9.140625" style="159"/>
    <col min="3073" max="3073" width="1" style="159" customWidth="1"/>
    <col min="3074" max="3074" width="19.7109375" style="159" customWidth="1"/>
    <col min="3075" max="3075" width="20.7109375" style="159" customWidth="1"/>
    <col min="3076" max="3076" width="19.140625" style="159" customWidth="1"/>
    <col min="3077" max="3077" width="20.7109375" style="159" customWidth="1"/>
    <col min="3078" max="3078" width="18.28515625" style="159" customWidth="1"/>
    <col min="3079" max="3079" width="18.85546875" style="159" customWidth="1"/>
    <col min="3080" max="3328" width="9.140625" style="159"/>
    <col min="3329" max="3329" width="1" style="159" customWidth="1"/>
    <col min="3330" max="3330" width="19.7109375" style="159" customWidth="1"/>
    <col min="3331" max="3331" width="20.7109375" style="159" customWidth="1"/>
    <col min="3332" max="3332" width="19.140625" style="159" customWidth="1"/>
    <col min="3333" max="3333" width="20.7109375" style="159" customWidth="1"/>
    <col min="3334" max="3334" width="18.28515625" style="159" customWidth="1"/>
    <col min="3335" max="3335" width="18.85546875" style="159" customWidth="1"/>
    <col min="3336" max="3584" width="9.140625" style="159"/>
    <col min="3585" max="3585" width="1" style="159" customWidth="1"/>
    <col min="3586" max="3586" width="19.7109375" style="159" customWidth="1"/>
    <col min="3587" max="3587" width="20.7109375" style="159" customWidth="1"/>
    <col min="3588" max="3588" width="19.140625" style="159" customWidth="1"/>
    <col min="3589" max="3589" width="20.7109375" style="159" customWidth="1"/>
    <col min="3590" max="3590" width="18.28515625" style="159" customWidth="1"/>
    <col min="3591" max="3591" width="18.85546875" style="159" customWidth="1"/>
    <col min="3592" max="3840" width="9.140625" style="159"/>
    <col min="3841" max="3841" width="1" style="159" customWidth="1"/>
    <col min="3842" max="3842" width="19.7109375" style="159" customWidth="1"/>
    <col min="3843" max="3843" width="20.7109375" style="159" customWidth="1"/>
    <col min="3844" max="3844" width="19.140625" style="159" customWidth="1"/>
    <col min="3845" max="3845" width="20.7109375" style="159" customWidth="1"/>
    <col min="3846" max="3846" width="18.28515625" style="159" customWidth="1"/>
    <col min="3847" max="3847" width="18.85546875" style="159" customWidth="1"/>
    <col min="3848" max="4096" width="9.140625" style="159"/>
    <col min="4097" max="4097" width="1" style="159" customWidth="1"/>
    <col min="4098" max="4098" width="19.7109375" style="159" customWidth="1"/>
    <col min="4099" max="4099" width="20.7109375" style="159" customWidth="1"/>
    <col min="4100" max="4100" width="19.140625" style="159" customWidth="1"/>
    <col min="4101" max="4101" width="20.7109375" style="159" customWidth="1"/>
    <col min="4102" max="4102" width="18.28515625" style="159" customWidth="1"/>
    <col min="4103" max="4103" width="18.85546875" style="159" customWidth="1"/>
    <col min="4104" max="4352" width="9.140625" style="159"/>
    <col min="4353" max="4353" width="1" style="159" customWidth="1"/>
    <col min="4354" max="4354" width="19.7109375" style="159" customWidth="1"/>
    <col min="4355" max="4355" width="20.7109375" style="159" customWidth="1"/>
    <col min="4356" max="4356" width="19.140625" style="159" customWidth="1"/>
    <col min="4357" max="4357" width="20.7109375" style="159" customWidth="1"/>
    <col min="4358" max="4358" width="18.28515625" style="159" customWidth="1"/>
    <col min="4359" max="4359" width="18.85546875" style="159" customWidth="1"/>
    <col min="4360" max="4608" width="9.140625" style="159"/>
    <col min="4609" max="4609" width="1" style="159" customWidth="1"/>
    <col min="4610" max="4610" width="19.7109375" style="159" customWidth="1"/>
    <col min="4611" max="4611" width="20.7109375" style="159" customWidth="1"/>
    <col min="4612" max="4612" width="19.140625" style="159" customWidth="1"/>
    <col min="4613" max="4613" width="20.7109375" style="159" customWidth="1"/>
    <col min="4614" max="4614" width="18.28515625" style="159" customWidth="1"/>
    <col min="4615" max="4615" width="18.85546875" style="159" customWidth="1"/>
    <col min="4616" max="4864" width="9.140625" style="159"/>
    <col min="4865" max="4865" width="1" style="159" customWidth="1"/>
    <col min="4866" max="4866" width="19.7109375" style="159" customWidth="1"/>
    <col min="4867" max="4867" width="20.7109375" style="159" customWidth="1"/>
    <col min="4868" max="4868" width="19.140625" style="159" customWidth="1"/>
    <col min="4869" max="4869" width="20.7109375" style="159" customWidth="1"/>
    <col min="4870" max="4870" width="18.28515625" style="159" customWidth="1"/>
    <col min="4871" max="4871" width="18.85546875" style="159" customWidth="1"/>
    <col min="4872" max="5120" width="9.140625" style="159"/>
    <col min="5121" max="5121" width="1" style="159" customWidth="1"/>
    <col min="5122" max="5122" width="19.7109375" style="159" customWidth="1"/>
    <col min="5123" max="5123" width="20.7109375" style="159" customWidth="1"/>
    <col min="5124" max="5124" width="19.140625" style="159" customWidth="1"/>
    <col min="5125" max="5125" width="20.7109375" style="159" customWidth="1"/>
    <col min="5126" max="5126" width="18.28515625" style="159" customWidth="1"/>
    <col min="5127" max="5127" width="18.85546875" style="159" customWidth="1"/>
    <col min="5128" max="5376" width="9.140625" style="159"/>
    <col min="5377" max="5377" width="1" style="159" customWidth="1"/>
    <col min="5378" max="5378" width="19.7109375" style="159" customWidth="1"/>
    <col min="5379" max="5379" width="20.7109375" style="159" customWidth="1"/>
    <col min="5380" max="5380" width="19.140625" style="159" customWidth="1"/>
    <col min="5381" max="5381" width="20.7109375" style="159" customWidth="1"/>
    <col min="5382" max="5382" width="18.28515625" style="159" customWidth="1"/>
    <col min="5383" max="5383" width="18.85546875" style="159" customWidth="1"/>
    <col min="5384" max="5632" width="9.140625" style="159"/>
    <col min="5633" max="5633" width="1" style="159" customWidth="1"/>
    <col min="5634" max="5634" width="19.7109375" style="159" customWidth="1"/>
    <col min="5635" max="5635" width="20.7109375" style="159" customWidth="1"/>
    <col min="5636" max="5636" width="19.140625" style="159" customWidth="1"/>
    <col min="5637" max="5637" width="20.7109375" style="159" customWidth="1"/>
    <col min="5638" max="5638" width="18.28515625" style="159" customWidth="1"/>
    <col min="5639" max="5639" width="18.85546875" style="159" customWidth="1"/>
    <col min="5640" max="5888" width="9.140625" style="159"/>
    <col min="5889" max="5889" width="1" style="159" customWidth="1"/>
    <col min="5890" max="5890" width="19.7109375" style="159" customWidth="1"/>
    <col min="5891" max="5891" width="20.7109375" style="159" customWidth="1"/>
    <col min="5892" max="5892" width="19.140625" style="159" customWidth="1"/>
    <col min="5893" max="5893" width="20.7109375" style="159" customWidth="1"/>
    <col min="5894" max="5894" width="18.28515625" style="159" customWidth="1"/>
    <col min="5895" max="5895" width="18.85546875" style="159" customWidth="1"/>
    <col min="5896" max="6144" width="9.140625" style="159"/>
    <col min="6145" max="6145" width="1" style="159" customWidth="1"/>
    <col min="6146" max="6146" width="19.7109375" style="159" customWidth="1"/>
    <col min="6147" max="6147" width="20.7109375" style="159" customWidth="1"/>
    <col min="6148" max="6148" width="19.140625" style="159" customWidth="1"/>
    <col min="6149" max="6149" width="20.7109375" style="159" customWidth="1"/>
    <col min="6150" max="6150" width="18.28515625" style="159" customWidth="1"/>
    <col min="6151" max="6151" width="18.85546875" style="159" customWidth="1"/>
    <col min="6152" max="6400" width="9.140625" style="159"/>
    <col min="6401" max="6401" width="1" style="159" customWidth="1"/>
    <col min="6402" max="6402" width="19.7109375" style="159" customWidth="1"/>
    <col min="6403" max="6403" width="20.7109375" style="159" customWidth="1"/>
    <col min="6404" max="6404" width="19.140625" style="159" customWidth="1"/>
    <col min="6405" max="6405" width="20.7109375" style="159" customWidth="1"/>
    <col min="6406" max="6406" width="18.28515625" style="159" customWidth="1"/>
    <col min="6407" max="6407" width="18.85546875" style="159" customWidth="1"/>
    <col min="6408" max="6656" width="9.140625" style="159"/>
    <col min="6657" max="6657" width="1" style="159" customWidth="1"/>
    <col min="6658" max="6658" width="19.7109375" style="159" customWidth="1"/>
    <col min="6659" max="6659" width="20.7109375" style="159" customWidth="1"/>
    <col min="6660" max="6660" width="19.140625" style="159" customWidth="1"/>
    <col min="6661" max="6661" width="20.7109375" style="159" customWidth="1"/>
    <col min="6662" max="6662" width="18.28515625" style="159" customWidth="1"/>
    <col min="6663" max="6663" width="18.85546875" style="159" customWidth="1"/>
    <col min="6664" max="6912" width="9.140625" style="159"/>
    <col min="6913" max="6913" width="1" style="159" customWidth="1"/>
    <col min="6914" max="6914" width="19.7109375" style="159" customWidth="1"/>
    <col min="6915" max="6915" width="20.7109375" style="159" customWidth="1"/>
    <col min="6916" max="6916" width="19.140625" style="159" customWidth="1"/>
    <col min="6917" max="6917" width="20.7109375" style="159" customWidth="1"/>
    <col min="6918" max="6918" width="18.28515625" style="159" customWidth="1"/>
    <col min="6919" max="6919" width="18.85546875" style="159" customWidth="1"/>
    <col min="6920" max="7168" width="9.140625" style="159"/>
    <col min="7169" max="7169" width="1" style="159" customWidth="1"/>
    <col min="7170" max="7170" width="19.7109375" style="159" customWidth="1"/>
    <col min="7171" max="7171" width="20.7109375" style="159" customWidth="1"/>
    <col min="7172" max="7172" width="19.140625" style="159" customWidth="1"/>
    <col min="7173" max="7173" width="20.7109375" style="159" customWidth="1"/>
    <col min="7174" max="7174" width="18.28515625" style="159" customWidth="1"/>
    <col min="7175" max="7175" width="18.85546875" style="159" customWidth="1"/>
    <col min="7176" max="7424" width="9.140625" style="159"/>
    <col min="7425" max="7425" width="1" style="159" customWidth="1"/>
    <col min="7426" max="7426" width="19.7109375" style="159" customWidth="1"/>
    <col min="7427" max="7427" width="20.7109375" style="159" customWidth="1"/>
    <col min="7428" max="7428" width="19.140625" style="159" customWidth="1"/>
    <col min="7429" max="7429" width="20.7109375" style="159" customWidth="1"/>
    <col min="7430" max="7430" width="18.28515625" style="159" customWidth="1"/>
    <col min="7431" max="7431" width="18.85546875" style="159" customWidth="1"/>
    <col min="7432" max="7680" width="9.140625" style="159"/>
    <col min="7681" max="7681" width="1" style="159" customWidth="1"/>
    <col min="7682" max="7682" width="19.7109375" style="159" customWidth="1"/>
    <col min="7683" max="7683" width="20.7109375" style="159" customWidth="1"/>
    <col min="7684" max="7684" width="19.140625" style="159" customWidth="1"/>
    <col min="7685" max="7685" width="20.7109375" style="159" customWidth="1"/>
    <col min="7686" max="7686" width="18.28515625" style="159" customWidth="1"/>
    <col min="7687" max="7687" width="18.85546875" style="159" customWidth="1"/>
    <col min="7688" max="7936" width="9.140625" style="159"/>
    <col min="7937" max="7937" width="1" style="159" customWidth="1"/>
    <col min="7938" max="7938" width="19.7109375" style="159" customWidth="1"/>
    <col min="7939" max="7939" width="20.7109375" style="159" customWidth="1"/>
    <col min="7940" max="7940" width="19.140625" style="159" customWidth="1"/>
    <col min="7941" max="7941" width="20.7109375" style="159" customWidth="1"/>
    <col min="7942" max="7942" width="18.28515625" style="159" customWidth="1"/>
    <col min="7943" max="7943" width="18.85546875" style="159" customWidth="1"/>
    <col min="7944" max="8192" width="9.140625" style="159"/>
    <col min="8193" max="8193" width="1" style="159" customWidth="1"/>
    <col min="8194" max="8194" width="19.7109375" style="159" customWidth="1"/>
    <col min="8195" max="8195" width="20.7109375" style="159" customWidth="1"/>
    <col min="8196" max="8196" width="19.140625" style="159" customWidth="1"/>
    <col min="8197" max="8197" width="20.7109375" style="159" customWidth="1"/>
    <col min="8198" max="8198" width="18.28515625" style="159" customWidth="1"/>
    <col min="8199" max="8199" width="18.85546875" style="159" customWidth="1"/>
    <col min="8200" max="8448" width="9.140625" style="159"/>
    <col min="8449" max="8449" width="1" style="159" customWidth="1"/>
    <col min="8450" max="8450" width="19.7109375" style="159" customWidth="1"/>
    <col min="8451" max="8451" width="20.7109375" style="159" customWidth="1"/>
    <col min="8452" max="8452" width="19.140625" style="159" customWidth="1"/>
    <col min="8453" max="8453" width="20.7109375" style="159" customWidth="1"/>
    <col min="8454" max="8454" width="18.28515625" style="159" customWidth="1"/>
    <col min="8455" max="8455" width="18.85546875" style="159" customWidth="1"/>
    <col min="8456" max="8704" width="9.140625" style="159"/>
    <col min="8705" max="8705" width="1" style="159" customWidth="1"/>
    <col min="8706" max="8706" width="19.7109375" style="159" customWidth="1"/>
    <col min="8707" max="8707" width="20.7109375" style="159" customWidth="1"/>
    <col min="8708" max="8708" width="19.140625" style="159" customWidth="1"/>
    <col min="8709" max="8709" width="20.7109375" style="159" customWidth="1"/>
    <col min="8710" max="8710" width="18.28515625" style="159" customWidth="1"/>
    <col min="8711" max="8711" width="18.85546875" style="159" customWidth="1"/>
    <col min="8712" max="8960" width="9.140625" style="159"/>
    <col min="8961" max="8961" width="1" style="159" customWidth="1"/>
    <col min="8962" max="8962" width="19.7109375" style="159" customWidth="1"/>
    <col min="8963" max="8963" width="20.7109375" style="159" customWidth="1"/>
    <col min="8964" max="8964" width="19.140625" style="159" customWidth="1"/>
    <col min="8965" max="8965" width="20.7109375" style="159" customWidth="1"/>
    <col min="8966" max="8966" width="18.28515625" style="159" customWidth="1"/>
    <col min="8967" max="8967" width="18.85546875" style="159" customWidth="1"/>
    <col min="8968" max="9216" width="9.140625" style="159"/>
    <col min="9217" max="9217" width="1" style="159" customWidth="1"/>
    <col min="9218" max="9218" width="19.7109375" style="159" customWidth="1"/>
    <col min="9219" max="9219" width="20.7109375" style="159" customWidth="1"/>
    <col min="9220" max="9220" width="19.140625" style="159" customWidth="1"/>
    <col min="9221" max="9221" width="20.7109375" style="159" customWidth="1"/>
    <col min="9222" max="9222" width="18.28515625" style="159" customWidth="1"/>
    <col min="9223" max="9223" width="18.85546875" style="159" customWidth="1"/>
    <col min="9224" max="9472" width="9.140625" style="159"/>
    <col min="9473" max="9473" width="1" style="159" customWidth="1"/>
    <col min="9474" max="9474" width="19.7109375" style="159" customWidth="1"/>
    <col min="9475" max="9475" width="20.7109375" style="159" customWidth="1"/>
    <col min="9476" max="9476" width="19.140625" style="159" customWidth="1"/>
    <col min="9477" max="9477" width="20.7109375" style="159" customWidth="1"/>
    <col min="9478" max="9478" width="18.28515625" style="159" customWidth="1"/>
    <col min="9479" max="9479" width="18.85546875" style="159" customWidth="1"/>
    <col min="9480" max="9728" width="9.140625" style="159"/>
    <col min="9729" max="9729" width="1" style="159" customWidth="1"/>
    <col min="9730" max="9730" width="19.7109375" style="159" customWidth="1"/>
    <col min="9731" max="9731" width="20.7109375" style="159" customWidth="1"/>
    <col min="9732" max="9732" width="19.140625" style="159" customWidth="1"/>
    <col min="9733" max="9733" width="20.7109375" style="159" customWidth="1"/>
    <col min="9734" max="9734" width="18.28515625" style="159" customWidth="1"/>
    <col min="9735" max="9735" width="18.85546875" style="159" customWidth="1"/>
    <col min="9736" max="9984" width="9.140625" style="159"/>
    <col min="9985" max="9985" width="1" style="159" customWidth="1"/>
    <col min="9986" max="9986" width="19.7109375" style="159" customWidth="1"/>
    <col min="9987" max="9987" width="20.7109375" style="159" customWidth="1"/>
    <col min="9988" max="9988" width="19.140625" style="159" customWidth="1"/>
    <col min="9989" max="9989" width="20.7109375" style="159" customWidth="1"/>
    <col min="9990" max="9990" width="18.28515625" style="159" customWidth="1"/>
    <col min="9991" max="9991" width="18.85546875" style="159" customWidth="1"/>
    <col min="9992" max="10240" width="9.140625" style="159"/>
    <col min="10241" max="10241" width="1" style="159" customWidth="1"/>
    <col min="10242" max="10242" width="19.7109375" style="159" customWidth="1"/>
    <col min="10243" max="10243" width="20.7109375" style="159" customWidth="1"/>
    <col min="10244" max="10244" width="19.140625" style="159" customWidth="1"/>
    <col min="10245" max="10245" width="20.7109375" style="159" customWidth="1"/>
    <col min="10246" max="10246" width="18.28515625" style="159" customWidth="1"/>
    <col min="10247" max="10247" width="18.85546875" style="159" customWidth="1"/>
    <col min="10248" max="10496" width="9.140625" style="159"/>
    <col min="10497" max="10497" width="1" style="159" customWidth="1"/>
    <col min="10498" max="10498" width="19.7109375" style="159" customWidth="1"/>
    <col min="10499" max="10499" width="20.7109375" style="159" customWidth="1"/>
    <col min="10500" max="10500" width="19.140625" style="159" customWidth="1"/>
    <col min="10501" max="10501" width="20.7109375" style="159" customWidth="1"/>
    <col min="10502" max="10502" width="18.28515625" style="159" customWidth="1"/>
    <col min="10503" max="10503" width="18.85546875" style="159" customWidth="1"/>
    <col min="10504" max="10752" width="9.140625" style="159"/>
    <col min="10753" max="10753" width="1" style="159" customWidth="1"/>
    <col min="10754" max="10754" width="19.7109375" style="159" customWidth="1"/>
    <col min="10755" max="10755" width="20.7109375" style="159" customWidth="1"/>
    <col min="10756" max="10756" width="19.140625" style="159" customWidth="1"/>
    <col min="10757" max="10757" width="20.7109375" style="159" customWidth="1"/>
    <col min="10758" max="10758" width="18.28515625" style="159" customWidth="1"/>
    <col min="10759" max="10759" width="18.85546875" style="159" customWidth="1"/>
    <col min="10760" max="11008" width="9.140625" style="159"/>
    <col min="11009" max="11009" width="1" style="159" customWidth="1"/>
    <col min="11010" max="11010" width="19.7109375" style="159" customWidth="1"/>
    <col min="11011" max="11011" width="20.7109375" style="159" customWidth="1"/>
    <col min="11012" max="11012" width="19.140625" style="159" customWidth="1"/>
    <col min="11013" max="11013" width="20.7109375" style="159" customWidth="1"/>
    <col min="11014" max="11014" width="18.28515625" style="159" customWidth="1"/>
    <col min="11015" max="11015" width="18.85546875" style="159" customWidth="1"/>
    <col min="11016" max="11264" width="9.140625" style="159"/>
    <col min="11265" max="11265" width="1" style="159" customWidth="1"/>
    <col min="11266" max="11266" width="19.7109375" style="159" customWidth="1"/>
    <col min="11267" max="11267" width="20.7109375" style="159" customWidth="1"/>
    <col min="11268" max="11268" width="19.140625" style="159" customWidth="1"/>
    <col min="11269" max="11269" width="20.7109375" style="159" customWidth="1"/>
    <col min="11270" max="11270" width="18.28515625" style="159" customWidth="1"/>
    <col min="11271" max="11271" width="18.85546875" style="159" customWidth="1"/>
    <col min="11272" max="11520" width="9.140625" style="159"/>
    <col min="11521" max="11521" width="1" style="159" customWidth="1"/>
    <col min="11522" max="11522" width="19.7109375" style="159" customWidth="1"/>
    <col min="11523" max="11523" width="20.7109375" style="159" customWidth="1"/>
    <col min="11524" max="11524" width="19.140625" style="159" customWidth="1"/>
    <col min="11525" max="11525" width="20.7109375" style="159" customWidth="1"/>
    <col min="11526" max="11526" width="18.28515625" style="159" customWidth="1"/>
    <col min="11527" max="11527" width="18.85546875" style="159" customWidth="1"/>
    <col min="11528" max="11776" width="9.140625" style="159"/>
    <col min="11777" max="11777" width="1" style="159" customWidth="1"/>
    <col min="11778" max="11778" width="19.7109375" style="159" customWidth="1"/>
    <col min="11779" max="11779" width="20.7109375" style="159" customWidth="1"/>
    <col min="11780" max="11780" width="19.140625" style="159" customWidth="1"/>
    <col min="11781" max="11781" width="20.7109375" style="159" customWidth="1"/>
    <col min="11782" max="11782" width="18.28515625" style="159" customWidth="1"/>
    <col min="11783" max="11783" width="18.85546875" style="159" customWidth="1"/>
    <col min="11784" max="12032" width="9.140625" style="159"/>
    <col min="12033" max="12033" width="1" style="159" customWidth="1"/>
    <col min="12034" max="12034" width="19.7109375" style="159" customWidth="1"/>
    <col min="12035" max="12035" width="20.7109375" style="159" customWidth="1"/>
    <col min="12036" max="12036" width="19.140625" style="159" customWidth="1"/>
    <col min="12037" max="12037" width="20.7109375" style="159" customWidth="1"/>
    <col min="12038" max="12038" width="18.28515625" style="159" customWidth="1"/>
    <col min="12039" max="12039" width="18.85546875" style="159" customWidth="1"/>
    <col min="12040" max="12288" width="9.140625" style="159"/>
    <col min="12289" max="12289" width="1" style="159" customWidth="1"/>
    <col min="12290" max="12290" width="19.7109375" style="159" customWidth="1"/>
    <col min="12291" max="12291" width="20.7109375" style="159" customWidth="1"/>
    <col min="12292" max="12292" width="19.140625" style="159" customWidth="1"/>
    <col min="12293" max="12293" width="20.7109375" style="159" customWidth="1"/>
    <col min="12294" max="12294" width="18.28515625" style="159" customWidth="1"/>
    <col min="12295" max="12295" width="18.85546875" style="159" customWidth="1"/>
    <col min="12296" max="12544" width="9.140625" style="159"/>
    <col min="12545" max="12545" width="1" style="159" customWidth="1"/>
    <col min="12546" max="12546" width="19.7109375" style="159" customWidth="1"/>
    <col min="12547" max="12547" width="20.7109375" style="159" customWidth="1"/>
    <col min="12548" max="12548" width="19.140625" style="159" customWidth="1"/>
    <col min="12549" max="12549" width="20.7109375" style="159" customWidth="1"/>
    <col min="12550" max="12550" width="18.28515625" style="159" customWidth="1"/>
    <col min="12551" max="12551" width="18.85546875" style="159" customWidth="1"/>
    <col min="12552" max="12800" width="9.140625" style="159"/>
    <col min="12801" max="12801" width="1" style="159" customWidth="1"/>
    <col min="12802" max="12802" width="19.7109375" style="159" customWidth="1"/>
    <col min="12803" max="12803" width="20.7109375" style="159" customWidth="1"/>
    <col min="12804" max="12804" width="19.140625" style="159" customWidth="1"/>
    <col min="12805" max="12805" width="20.7109375" style="159" customWidth="1"/>
    <col min="12806" max="12806" width="18.28515625" style="159" customWidth="1"/>
    <col min="12807" max="12807" width="18.85546875" style="159" customWidth="1"/>
    <col min="12808" max="13056" width="9.140625" style="159"/>
    <col min="13057" max="13057" width="1" style="159" customWidth="1"/>
    <col min="13058" max="13058" width="19.7109375" style="159" customWidth="1"/>
    <col min="13059" max="13059" width="20.7109375" style="159" customWidth="1"/>
    <col min="13060" max="13060" width="19.140625" style="159" customWidth="1"/>
    <col min="13061" max="13061" width="20.7109375" style="159" customWidth="1"/>
    <col min="13062" max="13062" width="18.28515625" style="159" customWidth="1"/>
    <col min="13063" max="13063" width="18.85546875" style="159" customWidth="1"/>
    <col min="13064" max="13312" width="9.140625" style="159"/>
    <col min="13313" max="13313" width="1" style="159" customWidth="1"/>
    <col min="13314" max="13314" width="19.7109375" style="159" customWidth="1"/>
    <col min="13315" max="13315" width="20.7109375" style="159" customWidth="1"/>
    <col min="13316" max="13316" width="19.140625" style="159" customWidth="1"/>
    <col min="13317" max="13317" width="20.7109375" style="159" customWidth="1"/>
    <col min="13318" max="13318" width="18.28515625" style="159" customWidth="1"/>
    <col min="13319" max="13319" width="18.85546875" style="159" customWidth="1"/>
    <col min="13320" max="13568" width="9.140625" style="159"/>
    <col min="13569" max="13569" width="1" style="159" customWidth="1"/>
    <col min="13570" max="13570" width="19.7109375" style="159" customWidth="1"/>
    <col min="13571" max="13571" width="20.7109375" style="159" customWidth="1"/>
    <col min="13572" max="13572" width="19.140625" style="159" customWidth="1"/>
    <col min="13573" max="13573" width="20.7109375" style="159" customWidth="1"/>
    <col min="13574" max="13574" width="18.28515625" style="159" customWidth="1"/>
    <col min="13575" max="13575" width="18.85546875" style="159" customWidth="1"/>
    <col min="13576" max="13824" width="9.140625" style="159"/>
    <col min="13825" max="13825" width="1" style="159" customWidth="1"/>
    <col min="13826" max="13826" width="19.7109375" style="159" customWidth="1"/>
    <col min="13827" max="13827" width="20.7109375" style="159" customWidth="1"/>
    <col min="13828" max="13828" width="19.140625" style="159" customWidth="1"/>
    <col min="13829" max="13829" width="20.7109375" style="159" customWidth="1"/>
    <col min="13830" max="13830" width="18.28515625" style="159" customWidth="1"/>
    <col min="13831" max="13831" width="18.85546875" style="159" customWidth="1"/>
    <col min="13832" max="14080" width="9.140625" style="159"/>
    <col min="14081" max="14081" width="1" style="159" customWidth="1"/>
    <col min="14082" max="14082" width="19.7109375" style="159" customWidth="1"/>
    <col min="14083" max="14083" width="20.7109375" style="159" customWidth="1"/>
    <col min="14084" max="14084" width="19.140625" style="159" customWidth="1"/>
    <col min="14085" max="14085" width="20.7109375" style="159" customWidth="1"/>
    <col min="14086" max="14086" width="18.28515625" style="159" customWidth="1"/>
    <col min="14087" max="14087" width="18.85546875" style="159" customWidth="1"/>
    <col min="14088" max="14336" width="9.140625" style="159"/>
    <col min="14337" max="14337" width="1" style="159" customWidth="1"/>
    <col min="14338" max="14338" width="19.7109375" style="159" customWidth="1"/>
    <col min="14339" max="14339" width="20.7109375" style="159" customWidth="1"/>
    <col min="14340" max="14340" width="19.140625" style="159" customWidth="1"/>
    <col min="14341" max="14341" width="20.7109375" style="159" customWidth="1"/>
    <col min="14342" max="14342" width="18.28515625" style="159" customWidth="1"/>
    <col min="14343" max="14343" width="18.85546875" style="159" customWidth="1"/>
    <col min="14344" max="14592" width="9.140625" style="159"/>
    <col min="14593" max="14593" width="1" style="159" customWidth="1"/>
    <col min="14594" max="14594" width="19.7109375" style="159" customWidth="1"/>
    <col min="14595" max="14595" width="20.7109375" style="159" customWidth="1"/>
    <col min="14596" max="14596" width="19.140625" style="159" customWidth="1"/>
    <col min="14597" max="14597" width="20.7109375" style="159" customWidth="1"/>
    <col min="14598" max="14598" width="18.28515625" style="159" customWidth="1"/>
    <col min="14599" max="14599" width="18.85546875" style="159" customWidth="1"/>
    <col min="14600" max="14848" width="9.140625" style="159"/>
    <col min="14849" max="14849" width="1" style="159" customWidth="1"/>
    <col min="14850" max="14850" width="19.7109375" style="159" customWidth="1"/>
    <col min="14851" max="14851" width="20.7109375" style="159" customWidth="1"/>
    <col min="14852" max="14852" width="19.140625" style="159" customWidth="1"/>
    <col min="14853" max="14853" width="20.7109375" style="159" customWidth="1"/>
    <col min="14854" max="14854" width="18.28515625" style="159" customWidth="1"/>
    <col min="14855" max="14855" width="18.85546875" style="159" customWidth="1"/>
    <col min="14856" max="15104" width="9.140625" style="159"/>
    <col min="15105" max="15105" width="1" style="159" customWidth="1"/>
    <col min="15106" max="15106" width="19.7109375" style="159" customWidth="1"/>
    <col min="15107" max="15107" width="20.7109375" style="159" customWidth="1"/>
    <col min="15108" max="15108" width="19.140625" style="159" customWidth="1"/>
    <col min="15109" max="15109" width="20.7109375" style="159" customWidth="1"/>
    <col min="15110" max="15110" width="18.28515625" style="159" customWidth="1"/>
    <col min="15111" max="15111" width="18.85546875" style="159" customWidth="1"/>
    <col min="15112" max="15360" width="9.140625" style="159"/>
    <col min="15361" max="15361" width="1" style="159" customWidth="1"/>
    <col min="15362" max="15362" width="19.7109375" style="159" customWidth="1"/>
    <col min="15363" max="15363" width="20.7109375" style="159" customWidth="1"/>
    <col min="15364" max="15364" width="19.140625" style="159" customWidth="1"/>
    <col min="15365" max="15365" width="20.7109375" style="159" customWidth="1"/>
    <col min="15366" max="15366" width="18.28515625" style="159" customWidth="1"/>
    <col min="15367" max="15367" width="18.85546875" style="159" customWidth="1"/>
    <col min="15368" max="15616" width="9.140625" style="159"/>
    <col min="15617" max="15617" width="1" style="159" customWidth="1"/>
    <col min="15618" max="15618" width="19.7109375" style="159" customWidth="1"/>
    <col min="15619" max="15619" width="20.7109375" style="159" customWidth="1"/>
    <col min="15620" max="15620" width="19.140625" style="159" customWidth="1"/>
    <col min="15621" max="15621" width="20.7109375" style="159" customWidth="1"/>
    <col min="15622" max="15622" width="18.28515625" style="159" customWidth="1"/>
    <col min="15623" max="15623" width="18.85546875" style="159" customWidth="1"/>
    <col min="15624" max="15872" width="9.140625" style="159"/>
    <col min="15873" max="15873" width="1" style="159" customWidth="1"/>
    <col min="15874" max="15874" width="19.7109375" style="159" customWidth="1"/>
    <col min="15875" max="15875" width="20.7109375" style="159" customWidth="1"/>
    <col min="15876" max="15876" width="19.140625" style="159" customWidth="1"/>
    <col min="15877" max="15877" width="20.7109375" style="159" customWidth="1"/>
    <col min="15878" max="15878" width="18.28515625" style="159" customWidth="1"/>
    <col min="15879" max="15879" width="18.85546875" style="159" customWidth="1"/>
    <col min="15880" max="16128" width="9.140625" style="159"/>
    <col min="16129" max="16129" width="1" style="159" customWidth="1"/>
    <col min="16130" max="16130" width="19.7109375" style="159" customWidth="1"/>
    <col min="16131" max="16131" width="20.7109375" style="159" customWidth="1"/>
    <col min="16132" max="16132" width="19.140625" style="159" customWidth="1"/>
    <col min="16133" max="16133" width="20.7109375" style="159" customWidth="1"/>
    <col min="16134" max="16134" width="18.28515625" style="159" customWidth="1"/>
    <col min="16135" max="16135" width="18.85546875" style="159" customWidth="1"/>
    <col min="16136" max="16384" width="9.140625" style="159"/>
  </cols>
  <sheetData>
    <row r="1" spans="2:7" x14ac:dyDescent="0.2">
      <c r="G1" s="160" t="s">
        <v>263</v>
      </c>
    </row>
    <row r="3" spans="2:7" ht="18" customHeight="1" x14ac:dyDescent="0.25">
      <c r="B3" s="344" t="s">
        <v>264</v>
      </c>
      <c r="C3" s="344"/>
      <c r="D3" s="344"/>
      <c r="E3" s="344"/>
      <c r="F3" s="344"/>
      <c r="G3" s="344"/>
    </row>
    <row r="4" spans="2:7" ht="18" customHeight="1" thickBot="1" x14ac:dyDescent="0.25">
      <c r="B4" s="161"/>
      <c r="C4" s="162"/>
      <c r="D4" s="162"/>
      <c r="E4" s="162"/>
      <c r="F4" s="162"/>
      <c r="G4" s="160" t="s">
        <v>108</v>
      </c>
    </row>
    <row r="5" spans="2:7" ht="20.100000000000001" customHeight="1" thickBot="1" x14ac:dyDescent="0.25">
      <c r="B5" s="345"/>
      <c r="C5" s="346"/>
      <c r="D5" s="349" t="s">
        <v>265</v>
      </c>
      <c r="E5" s="350"/>
      <c r="F5" s="349" t="s">
        <v>266</v>
      </c>
      <c r="G5" s="350"/>
    </row>
    <row r="6" spans="2:7" ht="20.100000000000001" customHeight="1" thickBot="1" x14ac:dyDescent="0.25">
      <c r="B6" s="347"/>
      <c r="C6" s="348"/>
      <c r="D6" s="163" t="s">
        <v>267</v>
      </c>
      <c r="E6" s="164" t="s">
        <v>268</v>
      </c>
      <c r="F6" s="163" t="s">
        <v>267</v>
      </c>
      <c r="G6" s="164" t="s">
        <v>268</v>
      </c>
    </row>
    <row r="7" spans="2:7" ht="20.100000000000001" customHeight="1" x14ac:dyDescent="0.2">
      <c r="B7" s="351" t="s">
        <v>269</v>
      </c>
      <c r="C7" s="165" t="s">
        <v>270</v>
      </c>
      <c r="D7" s="166">
        <v>49771</v>
      </c>
      <c r="E7" s="167">
        <v>36050</v>
      </c>
      <c r="F7" s="382">
        <v>121968</v>
      </c>
      <c r="G7" s="383">
        <v>88342</v>
      </c>
    </row>
    <row r="8" spans="2:7" ht="20.100000000000001" customHeight="1" thickBot="1" x14ac:dyDescent="0.25">
      <c r="B8" s="352"/>
      <c r="C8" s="168" t="s">
        <v>271</v>
      </c>
      <c r="D8" s="169">
        <v>133543</v>
      </c>
      <c r="E8" s="170">
        <v>96051</v>
      </c>
      <c r="F8" s="384">
        <v>176634</v>
      </c>
      <c r="G8" s="385">
        <v>126663</v>
      </c>
    </row>
    <row r="9" spans="2:7" ht="20.100000000000001" customHeight="1" thickBot="1" x14ac:dyDescent="0.25">
      <c r="B9" s="342" t="s">
        <v>272</v>
      </c>
      <c r="C9" s="171" t="s">
        <v>270</v>
      </c>
      <c r="D9" s="172">
        <v>170019</v>
      </c>
      <c r="E9" s="173">
        <v>121626</v>
      </c>
      <c r="F9" s="386">
        <v>194981</v>
      </c>
      <c r="G9" s="387">
        <v>139451</v>
      </c>
    </row>
    <row r="10" spans="2:7" ht="20.100000000000001" customHeight="1" thickBot="1" x14ac:dyDescent="0.25">
      <c r="B10" s="343"/>
      <c r="C10" s="168" t="s">
        <v>271</v>
      </c>
      <c r="D10" s="172">
        <v>257493</v>
      </c>
      <c r="E10" s="173">
        <v>181694</v>
      </c>
      <c r="F10" s="174">
        <v>315692</v>
      </c>
      <c r="G10" s="173">
        <v>224143</v>
      </c>
    </row>
  </sheetData>
  <mergeCells count="6">
    <mergeCell ref="B9:B10"/>
    <mergeCell ref="B3:G3"/>
    <mergeCell ref="B5:C6"/>
    <mergeCell ref="D5:E5"/>
    <mergeCell ref="F5:G5"/>
    <mergeCell ref="B7:B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1CEB-ADB1-4781-8542-76D937E3E947}">
  <sheetPr>
    <tabColor theme="6" tint="0.59999389629810485"/>
  </sheetPr>
  <dimension ref="A1:H53"/>
  <sheetViews>
    <sheetView showGridLines="0" tabSelected="1" topLeftCell="B1" zoomScaleNormal="100" workbookViewId="0">
      <selection activeCell="K10" sqref="K10"/>
    </sheetView>
  </sheetViews>
  <sheetFormatPr defaultRowHeight="15" x14ac:dyDescent="0.2"/>
  <cols>
    <col min="1" max="1" width="5.7109375" style="39" customWidth="1"/>
    <col min="2" max="2" width="12.7109375" style="39" customWidth="1"/>
    <col min="3" max="3" width="40.7109375" style="39" customWidth="1"/>
    <col min="4" max="8" width="20.7109375" style="39" customWidth="1"/>
    <col min="9" max="9" width="1.7109375" style="39" customWidth="1"/>
    <col min="10" max="10" width="12.5703125" style="39" customWidth="1"/>
    <col min="11" max="11" width="12" style="39" customWidth="1"/>
    <col min="12" max="12" width="10.85546875" style="39" customWidth="1"/>
    <col min="13" max="13" width="11.85546875" style="39" customWidth="1"/>
    <col min="14" max="14" width="12.140625" style="39" customWidth="1"/>
    <col min="15" max="15" width="13.28515625" style="39" customWidth="1"/>
    <col min="16" max="256" width="9.140625" style="39"/>
    <col min="257" max="257" width="5.7109375" style="39" customWidth="1"/>
    <col min="258" max="258" width="12.7109375" style="39" customWidth="1"/>
    <col min="259" max="259" width="40.7109375" style="39" customWidth="1"/>
    <col min="260" max="264" width="20.7109375" style="39" customWidth="1"/>
    <col min="265" max="265" width="1.7109375" style="39" customWidth="1"/>
    <col min="266" max="266" width="12.5703125" style="39" customWidth="1"/>
    <col min="267" max="267" width="12" style="39" customWidth="1"/>
    <col min="268" max="268" width="10.85546875" style="39" customWidth="1"/>
    <col min="269" max="269" width="11.85546875" style="39" customWidth="1"/>
    <col min="270" max="270" width="12.140625" style="39" customWidth="1"/>
    <col min="271" max="271" width="13.28515625" style="39" customWidth="1"/>
    <col min="272" max="512" width="9.140625" style="39"/>
    <col min="513" max="513" width="5.7109375" style="39" customWidth="1"/>
    <col min="514" max="514" width="12.7109375" style="39" customWidth="1"/>
    <col min="515" max="515" width="40.7109375" style="39" customWidth="1"/>
    <col min="516" max="520" width="20.7109375" style="39" customWidth="1"/>
    <col min="521" max="521" width="1.7109375" style="39" customWidth="1"/>
    <col min="522" max="522" width="12.5703125" style="39" customWidth="1"/>
    <col min="523" max="523" width="12" style="39" customWidth="1"/>
    <col min="524" max="524" width="10.85546875" style="39" customWidth="1"/>
    <col min="525" max="525" width="11.85546875" style="39" customWidth="1"/>
    <col min="526" max="526" width="12.140625" style="39" customWidth="1"/>
    <col min="527" max="527" width="13.28515625" style="39" customWidth="1"/>
    <col min="528" max="768" width="9.140625" style="39"/>
    <col min="769" max="769" width="5.7109375" style="39" customWidth="1"/>
    <col min="770" max="770" width="12.7109375" style="39" customWidth="1"/>
    <col min="771" max="771" width="40.7109375" style="39" customWidth="1"/>
    <col min="772" max="776" width="20.7109375" style="39" customWidth="1"/>
    <col min="777" max="777" width="1.7109375" style="39" customWidth="1"/>
    <col min="778" max="778" width="12.5703125" style="39" customWidth="1"/>
    <col min="779" max="779" width="12" style="39" customWidth="1"/>
    <col min="780" max="780" width="10.85546875" style="39" customWidth="1"/>
    <col min="781" max="781" width="11.85546875" style="39" customWidth="1"/>
    <col min="782" max="782" width="12.140625" style="39" customWidth="1"/>
    <col min="783" max="783" width="13.28515625" style="39" customWidth="1"/>
    <col min="784" max="1024" width="9.140625" style="39"/>
    <col min="1025" max="1025" width="5.7109375" style="39" customWidth="1"/>
    <col min="1026" max="1026" width="12.7109375" style="39" customWidth="1"/>
    <col min="1027" max="1027" width="40.7109375" style="39" customWidth="1"/>
    <col min="1028" max="1032" width="20.7109375" style="39" customWidth="1"/>
    <col min="1033" max="1033" width="1.7109375" style="39" customWidth="1"/>
    <col min="1034" max="1034" width="12.5703125" style="39" customWidth="1"/>
    <col min="1035" max="1035" width="12" style="39" customWidth="1"/>
    <col min="1036" max="1036" width="10.85546875" style="39" customWidth="1"/>
    <col min="1037" max="1037" width="11.85546875" style="39" customWidth="1"/>
    <col min="1038" max="1038" width="12.140625" style="39" customWidth="1"/>
    <col min="1039" max="1039" width="13.28515625" style="39" customWidth="1"/>
    <col min="1040" max="1280" width="9.140625" style="39"/>
    <col min="1281" max="1281" width="5.7109375" style="39" customWidth="1"/>
    <col min="1282" max="1282" width="12.7109375" style="39" customWidth="1"/>
    <col min="1283" max="1283" width="40.7109375" style="39" customWidth="1"/>
    <col min="1284" max="1288" width="20.7109375" style="39" customWidth="1"/>
    <col min="1289" max="1289" width="1.7109375" style="39" customWidth="1"/>
    <col min="1290" max="1290" width="12.5703125" style="39" customWidth="1"/>
    <col min="1291" max="1291" width="12" style="39" customWidth="1"/>
    <col min="1292" max="1292" width="10.85546875" style="39" customWidth="1"/>
    <col min="1293" max="1293" width="11.85546875" style="39" customWidth="1"/>
    <col min="1294" max="1294" width="12.140625" style="39" customWidth="1"/>
    <col min="1295" max="1295" width="13.28515625" style="39" customWidth="1"/>
    <col min="1296" max="1536" width="9.140625" style="39"/>
    <col min="1537" max="1537" width="5.7109375" style="39" customWidth="1"/>
    <col min="1538" max="1538" width="12.7109375" style="39" customWidth="1"/>
    <col min="1539" max="1539" width="40.7109375" style="39" customWidth="1"/>
    <col min="1540" max="1544" width="20.7109375" style="39" customWidth="1"/>
    <col min="1545" max="1545" width="1.7109375" style="39" customWidth="1"/>
    <col min="1546" max="1546" width="12.5703125" style="39" customWidth="1"/>
    <col min="1547" max="1547" width="12" style="39" customWidth="1"/>
    <col min="1548" max="1548" width="10.85546875" style="39" customWidth="1"/>
    <col min="1549" max="1549" width="11.85546875" style="39" customWidth="1"/>
    <col min="1550" max="1550" width="12.140625" style="39" customWidth="1"/>
    <col min="1551" max="1551" width="13.28515625" style="39" customWidth="1"/>
    <col min="1552" max="1792" width="9.140625" style="39"/>
    <col min="1793" max="1793" width="5.7109375" style="39" customWidth="1"/>
    <col min="1794" max="1794" width="12.7109375" style="39" customWidth="1"/>
    <col min="1795" max="1795" width="40.7109375" style="39" customWidth="1"/>
    <col min="1796" max="1800" width="20.7109375" style="39" customWidth="1"/>
    <col min="1801" max="1801" width="1.7109375" style="39" customWidth="1"/>
    <col min="1802" max="1802" width="12.5703125" style="39" customWidth="1"/>
    <col min="1803" max="1803" width="12" style="39" customWidth="1"/>
    <col min="1804" max="1804" width="10.85546875" style="39" customWidth="1"/>
    <col min="1805" max="1805" width="11.85546875" style="39" customWidth="1"/>
    <col min="1806" max="1806" width="12.140625" style="39" customWidth="1"/>
    <col min="1807" max="1807" width="13.28515625" style="39" customWidth="1"/>
    <col min="1808" max="2048" width="9.140625" style="39"/>
    <col min="2049" max="2049" width="5.7109375" style="39" customWidth="1"/>
    <col min="2050" max="2050" width="12.7109375" style="39" customWidth="1"/>
    <col min="2051" max="2051" width="40.7109375" style="39" customWidth="1"/>
    <col min="2052" max="2056" width="20.7109375" style="39" customWidth="1"/>
    <col min="2057" max="2057" width="1.7109375" style="39" customWidth="1"/>
    <col min="2058" max="2058" width="12.5703125" style="39" customWidth="1"/>
    <col min="2059" max="2059" width="12" style="39" customWidth="1"/>
    <col min="2060" max="2060" width="10.85546875" style="39" customWidth="1"/>
    <col min="2061" max="2061" width="11.85546875" style="39" customWidth="1"/>
    <col min="2062" max="2062" width="12.140625" style="39" customWidth="1"/>
    <col min="2063" max="2063" width="13.28515625" style="39" customWidth="1"/>
    <col min="2064" max="2304" width="9.140625" style="39"/>
    <col min="2305" max="2305" width="5.7109375" style="39" customWidth="1"/>
    <col min="2306" max="2306" width="12.7109375" style="39" customWidth="1"/>
    <col min="2307" max="2307" width="40.7109375" style="39" customWidth="1"/>
    <col min="2308" max="2312" width="20.7109375" style="39" customWidth="1"/>
    <col min="2313" max="2313" width="1.7109375" style="39" customWidth="1"/>
    <col min="2314" max="2314" width="12.5703125" style="39" customWidth="1"/>
    <col min="2315" max="2315" width="12" style="39" customWidth="1"/>
    <col min="2316" max="2316" width="10.85546875" style="39" customWidth="1"/>
    <col min="2317" max="2317" width="11.85546875" style="39" customWidth="1"/>
    <col min="2318" max="2318" width="12.140625" style="39" customWidth="1"/>
    <col min="2319" max="2319" width="13.28515625" style="39" customWidth="1"/>
    <col min="2320" max="2560" width="9.140625" style="39"/>
    <col min="2561" max="2561" width="5.7109375" style="39" customWidth="1"/>
    <col min="2562" max="2562" width="12.7109375" style="39" customWidth="1"/>
    <col min="2563" max="2563" width="40.7109375" style="39" customWidth="1"/>
    <col min="2564" max="2568" width="20.7109375" style="39" customWidth="1"/>
    <col min="2569" max="2569" width="1.7109375" style="39" customWidth="1"/>
    <col min="2570" max="2570" width="12.5703125" style="39" customWidth="1"/>
    <col min="2571" max="2571" width="12" style="39" customWidth="1"/>
    <col min="2572" max="2572" width="10.85546875" style="39" customWidth="1"/>
    <col min="2573" max="2573" width="11.85546875" style="39" customWidth="1"/>
    <col min="2574" max="2574" width="12.140625" style="39" customWidth="1"/>
    <col min="2575" max="2575" width="13.28515625" style="39" customWidth="1"/>
    <col min="2576" max="2816" width="9.140625" style="39"/>
    <col min="2817" max="2817" width="5.7109375" style="39" customWidth="1"/>
    <col min="2818" max="2818" width="12.7109375" style="39" customWidth="1"/>
    <col min="2819" max="2819" width="40.7109375" style="39" customWidth="1"/>
    <col min="2820" max="2824" width="20.7109375" style="39" customWidth="1"/>
    <col min="2825" max="2825" width="1.7109375" style="39" customWidth="1"/>
    <col min="2826" max="2826" width="12.5703125" style="39" customWidth="1"/>
    <col min="2827" max="2827" width="12" style="39" customWidth="1"/>
    <col min="2828" max="2828" width="10.85546875" style="39" customWidth="1"/>
    <col min="2829" max="2829" width="11.85546875" style="39" customWidth="1"/>
    <col min="2830" max="2830" width="12.140625" style="39" customWidth="1"/>
    <col min="2831" max="2831" width="13.28515625" style="39" customWidth="1"/>
    <col min="2832" max="3072" width="9.140625" style="39"/>
    <col min="3073" max="3073" width="5.7109375" style="39" customWidth="1"/>
    <col min="3074" max="3074" width="12.7109375" style="39" customWidth="1"/>
    <col min="3075" max="3075" width="40.7109375" style="39" customWidth="1"/>
    <col min="3076" max="3080" width="20.7109375" style="39" customWidth="1"/>
    <col min="3081" max="3081" width="1.7109375" style="39" customWidth="1"/>
    <col min="3082" max="3082" width="12.5703125" style="39" customWidth="1"/>
    <col min="3083" max="3083" width="12" style="39" customWidth="1"/>
    <col min="3084" max="3084" width="10.85546875" style="39" customWidth="1"/>
    <col min="3085" max="3085" width="11.85546875" style="39" customWidth="1"/>
    <col min="3086" max="3086" width="12.140625" style="39" customWidth="1"/>
    <col min="3087" max="3087" width="13.28515625" style="39" customWidth="1"/>
    <col min="3088" max="3328" width="9.140625" style="39"/>
    <col min="3329" max="3329" width="5.7109375" style="39" customWidth="1"/>
    <col min="3330" max="3330" width="12.7109375" style="39" customWidth="1"/>
    <col min="3331" max="3331" width="40.7109375" style="39" customWidth="1"/>
    <col min="3332" max="3336" width="20.7109375" style="39" customWidth="1"/>
    <col min="3337" max="3337" width="1.7109375" style="39" customWidth="1"/>
    <col min="3338" max="3338" width="12.5703125" style="39" customWidth="1"/>
    <col min="3339" max="3339" width="12" style="39" customWidth="1"/>
    <col min="3340" max="3340" width="10.85546875" style="39" customWidth="1"/>
    <col min="3341" max="3341" width="11.85546875" style="39" customWidth="1"/>
    <col min="3342" max="3342" width="12.140625" style="39" customWidth="1"/>
    <col min="3343" max="3343" width="13.28515625" style="39" customWidth="1"/>
    <col min="3344" max="3584" width="9.140625" style="39"/>
    <col min="3585" max="3585" width="5.7109375" style="39" customWidth="1"/>
    <col min="3586" max="3586" width="12.7109375" style="39" customWidth="1"/>
    <col min="3587" max="3587" width="40.7109375" style="39" customWidth="1"/>
    <col min="3588" max="3592" width="20.7109375" style="39" customWidth="1"/>
    <col min="3593" max="3593" width="1.7109375" style="39" customWidth="1"/>
    <col min="3594" max="3594" width="12.5703125" style="39" customWidth="1"/>
    <col min="3595" max="3595" width="12" style="39" customWidth="1"/>
    <col min="3596" max="3596" width="10.85546875" style="39" customWidth="1"/>
    <col min="3597" max="3597" width="11.85546875" style="39" customWidth="1"/>
    <col min="3598" max="3598" width="12.140625" style="39" customWidth="1"/>
    <col min="3599" max="3599" width="13.28515625" style="39" customWidth="1"/>
    <col min="3600" max="3840" width="9.140625" style="39"/>
    <col min="3841" max="3841" width="5.7109375" style="39" customWidth="1"/>
    <col min="3842" max="3842" width="12.7109375" style="39" customWidth="1"/>
    <col min="3843" max="3843" width="40.7109375" style="39" customWidth="1"/>
    <col min="3844" max="3848" width="20.7109375" style="39" customWidth="1"/>
    <col min="3849" max="3849" width="1.7109375" style="39" customWidth="1"/>
    <col min="3850" max="3850" width="12.5703125" style="39" customWidth="1"/>
    <col min="3851" max="3851" width="12" style="39" customWidth="1"/>
    <col min="3852" max="3852" width="10.85546875" style="39" customWidth="1"/>
    <col min="3853" max="3853" width="11.85546875" style="39" customWidth="1"/>
    <col min="3854" max="3854" width="12.140625" style="39" customWidth="1"/>
    <col min="3855" max="3855" width="13.28515625" style="39" customWidth="1"/>
    <col min="3856" max="4096" width="9.140625" style="39"/>
    <col min="4097" max="4097" width="5.7109375" style="39" customWidth="1"/>
    <col min="4098" max="4098" width="12.7109375" style="39" customWidth="1"/>
    <col min="4099" max="4099" width="40.7109375" style="39" customWidth="1"/>
    <col min="4100" max="4104" width="20.7109375" style="39" customWidth="1"/>
    <col min="4105" max="4105" width="1.7109375" style="39" customWidth="1"/>
    <col min="4106" max="4106" width="12.5703125" style="39" customWidth="1"/>
    <col min="4107" max="4107" width="12" style="39" customWidth="1"/>
    <col min="4108" max="4108" width="10.85546875" style="39" customWidth="1"/>
    <col min="4109" max="4109" width="11.85546875" style="39" customWidth="1"/>
    <col min="4110" max="4110" width="12.140625" style="39" customWidth="1"/>
    <col min="4111" max="4111" width="13.28515625" style="39" customWidth="1"/>
    <col min="4112" max="4352" width="9.140625" style="39"/>
    <col min="4353" max="4353" width="5.7109375" style="39" customWidth="1"/>
    <col min="4354" max="4354" width="12.7109375" style="39" customWidth="1"/>
    <col min="4355" max="4355" width="40.7109375" style="39" customWidth="1"/>
    <col min="4356" max="4360" width="20.7109375" style="39" customWidth="1"/>
    <col min="4361" max="4361" width="1.7109375" style="39" customWidth="1"/>
    <col min="4362" max="4362" width="12.5703125" style="39" customWidth="1"/>
    <col min="4363" max="4363" width="12" style="39" customWidth="1"/>
    <col min="4364" max="4364" width="10.85546875" style="39" customWidth="1"/>
    <col min="4365" max="4365" width="11.85546875" style="39" customWidth="1"/>
    <col min="4366" max="4366" width="12.140625" style="39" customWidth="1"/>
    <col min="4367" max="4367" width="13.28515625" style="39" customWidth="1"/>
    <col min="4368" max="4608" width="9.140625" style="39"/>
    <col min="4609" max="4609" width="5.7109375" style="39" customWidth="1"/>
    <col min="4610" max="4610" width="12.7109375" style="39" customWidth="1"/>
    <col min="4611" max="4611" width="40.7109375" style="39" customWidth="1"/>
    <col min="4612" max="4616" width="20.7109375" style="39" customWidth="1"/>
    <col min="4617" max="4617" width="1.7109375" style="39" customWidth="1"/>
    <col min="4618" max="4618" width="12.5703125" style="39" customWidth="1"/>
    <col min="4619" max="4619" width="12" style="39" customWidth="1"/>
    <col min="4620" max="4620" width="10.85546875" style="39" customWidth="1"/>
    <col min="4621" max="4621" width="11.85546875" style="39" customWidth="1"/>
    <col min="4622" max="4622" width="12.140625" style="39" customWidth="1"/>
    <col min="4623" max="4623" width="13.28515625" style="39" customWidth="1"/>
    <col min="4624" max="4864" width="9.140625" style="39"/>
    <col min="4865" max="4865" width="5.7109375" style="39" customWidth="1"/>
    <col min="4866" max="4866" width="12.7109375" style="39" customWidth="1"/>
    <col min="4867" max="4867" width="40.7109375" style="39" customWidth="1"/>
    <col min="4868" max="4872" width="20.7109375" style="39" customWidth="1"/>
    <col min="4873" max="4873" width="1.7109375" style="39" customWidth="1"/>
    <col min="4874" max="4874" width="12.5703125" style="39" customWidth="1"/>
    <col min="4875" max="4875" width="12" style="39" customWidth="1"/>
    <col min="4876" max="4876" width="10.85546875" style="39" customWidth="1"/>
    <col min="4877" max="4877" width="11.85546875" style="39" customWidth="1"/>
    <col min="4878" max="4878" width="12.140625" style="39" customWidth="1"/>
    <col min="4879" max="4879" width="13.28515625" style="39" customWidth="1"/>
    <col min="4880" max="5120" width="9.140625" style="39"/>
    <col min="5121" max="5121" width="5.7109375" style="39" customWidth="1"/>
    <col min="5122" max="5122" width="12.7109375" style="39" customWidth="1"/>
    <col min="5123" max="5123" width="40.7109375" style="39" customWidth="1"/>
    <col min="5124" max="5128" width="20.7109375" style="39" customWidth="1"/>
    <col min="5129" max="5129" width="1.7109375" style="39" customWidth="1"/>
    <col min="5130" max="5130" width="12.5703125" style="39" customWidth="1"/>
    <col min="5131" max="5131" width="12" style="39" customWidth="1"/>
    <col min="5132" max="5132" width="10.85546875" style="39" customWidth="1"/>
    <col min="5133" max="5133" width="11.85546875" style="39" customWidth="1"/>
    <col min="5134" max="5134" width="12.140625" style="39" customWidth="1"/>
    <col min="5135" max="5135" width="13.28515625" style="39" customWidth="1"/>
    <col min="5136" max="5376" width="9.140625" style="39"/>
    <col min="5377" max="5377" width="5.7109375" style="39" customWidth="1"/>
    <col min="5378" max="5378" width="12.7109375" style="39" customWidth="1"/>
    <col min="5379" max="5379" width="40.7109375" style="39" customWidth="1"/>
    <col min="5380" max="5384" width="20.7109375" style="39" customWidth="1"/>
    <col min="5385" max="5385" width="1.7109375" style="39" customWidth="1"/>
    <col min="5386" max="5386" width="12.5703125" style="39" customWidth="1"/>
    <col min="5387" max="5387" width="12" style="39" customWidth="1"/>
    <col min="5388" max="5388" width="10.85546875" style="39" customWidth="1"/>
    <col min="5389" max="5389" width="11.85546875" style="39" customWidth="1"/>
    <col min="5390" max="5390" width="12.140625" style="39" customWidth="1"/>
    <col min="5391" max="5391" width="13.28515625" style="39" customWidth="1"/>
    <col min="5392" max="5632" width="9.140625" style="39"/>
    <col min="5633" max="5633" width="5.7109375" style="39" customWidth="1"/>
    <col min="5634" max="5634" width="12.7109375" style="39" customWidth="1"/>
    <col min="5635" max="5635" width="40.7109375" style="39" customWidth="1"/>
    <col min="5636" max="5640" width="20.7109375" style="39" customWidth="1"/>
    <col min="5641" max="5641" width="1.7109375" style="39" customWidth="1"/>
    <col min="5642" max="5642" width="12.5703125" style="39" customWidth="1"/>
    <col min="5643" max="5643" width="12" style="39" customWidth="1"/>
    <col min="5644" max="5644" width="10.85546875" style="39" customWidth="1"/>
    <col min="5645" max="5645" width="11.85546875" style="39" customWidth="1"/>
    <col min="5646" max="5646" width="12.140625" style="39" customWidth="1"/>
    <col min="5647" max="5647" width="13.28515625" style="39" customWidth="1"/>
    <col min="5648" max="5888" width="9.140625" style="39"/>
    <col min="5889" max="5889" width="5.7109375" style="39" customWidth="1"/>
    <col min="5890" max="5890" width="12.7109375" style="39" customWidth="1"/>
    <col min="5891" max="5891" width="40.7109375" style="39" customWidth="1"/>
    <col min="5892" max="5896" width="20.7109375" style="39" customWidth="1"/>
    <col min="5897" max="5897" width="1.7109375" style="39" customWidth="1"/>
    <col min="5898" max="5898" width="12.5703125" style="39" customWidth="1"/>
    <col min="5899" max="5899" width="12" style="39" customWidth="1"/>
    <col min="5900" max="5900" width="10.85546875" style="39" customWidth="1"/>
    <col min="5901" max="5901" width="11.85546875" style="39" customWidth="1"/>
    <col min="5902" max="5902" width="12.140625" style="39" customWidth="1"/>
    <col min="5903" max="5903" width="13.28515625" style="39" customWidth="1"/>
    <col min="5904" max="6144" width="9.140625" style="39"/>
    <col min="6145" max="6145" width="5.7109375" style="39" customWidth="1"/>
    <col min="6146" max="6146" width="12.7109375" style="39" customWidth="1"/>
    <col min="6147" max="6147" width="40.7109375" style="39" customWidth="1"/>
    <col min="6148" max="6152" width="20.7109375" style="39" customWidth="1"/>
    <col min="6153" max="6153" width="1.7109375" style="39" customWidth="1"/>
    <col min="6154" max="6154" width="12.5703125" style="39" customWidth="1"/>
    <col min="6155" max="6155" width="12" style="39" customWidth="1"/>
    <col min="6156" max="6156" width="10.85546875" style="39" customWidth="1"/>
    <col min="6157" max="6157" width="11.85546875" style="39" customWidth="1"/>
    <col min="6158" max="6158" width="12.140625" style="39" customWidth="1"/>
    <col min="6159" max="6159" width="13.28515625" style="39" customWidth="1"/>
    <col min="6160" max="6400" width="9.140625" style="39"/>
    <col min="6401" max="6401" width="5.7109375" style="39" customWidth="1"/>
    <col min="6402" max="6402" width="12.7109375" style="39" customWidth="1"/>
    <col min="6403" max="6403" width="40.7109375" style="39" customWidth="1"/>
    <col min="6404" max="6408" width="20.7109375" style="39" customWidth="1"/>
    <col min="6409" max="6409" width="1.7109375" style="39" customWidth="1"/>
    <col min="6410" max="6410" width="12.5703125" style="39" customWidth="1"/>
    <col min="6411" max="6411" width="12" style="39" customWidth="1"/>
    <col min="6412" max="6412" width="10.85546875" style="39" customWidth="1"/>
    <col min="6413" max="6413" width="11.85546875" style="39" customWidth="1"/>
    <col min="6414" max="6414" width="12.140625" style="39" customWidth="1"/>
    <col min="6415" max="6415" width="13.28515625" style="39" customWidth="1"/>
    <col min="6416" max="6656" width="9.140625" style="39"/>
    <col min="6657" max="6657" width="5.7109375" style="39" customWidth="1"/>
    <col min="6658" max="6658" width="12.7109375" style="39" customWidth="1"/>
    <col min="6659" max="6659" width="40.7109375" style="39" customWidth="1"/>
    <col min="6660" max="6664" width="20.7109375" style="39" customWidth="1"/>
    <col min="6665" max="6665" width="1.7109375" style="39" customWidth="1"/>
    <col min="6666" max="6666" width="12.5703125" style="39" customWidth="1"/>
    <col min="6667" max="6667" width="12" style="39" customWidth="1"/>
    <col min="6668" max="6668" width="10.85546875" style="39" customWidth="1"/>
    <col min="6669" max="6669" width="11.85546875" style="39" customWidth="1"/>
    <col min="6670" max="6670" width="12.140625" style="39" customWidth="1"/>
    <col min="6671" max="6671" width="13.28515625" style="39" customWidth="1"/>
    <col min="6672" max="6912" width="9.140625" style="39"/>
    <col min="6913" max="6913" width="5.7109375" style="39" customWidth="1"/>
    <col min="6914" max="6914" width="12.7109375" style="39" customWidth="1"/>
    <col min="6915" max="6915" width="40.7109375" style="39" customWidth="1"/>
    <col min="6916" max="6920" width="20.7109375" style="39" customWidth="1"/>
    <col min="6921" max="6921" width="1.7109375" style="39" customWidth="1"/>
    <col min="6922" max="6922" width="12.5703125" style="39" customWidth="1"/>
    <col min="6923" max="6923" width="12" style="39" customWidth="1"/>
    <col min="6924" max="6924" width="10.85546875" style="39" customWidth="1"/>
    <col min="6925" max="6925" width="11.85546875" style="39" customWidth="1"/>
    <col min="6926" max="6926" width="12.140625" style="39" customWidth="1"/>
    <col min="6927" max="6927" width="13.28515625" style="39" customWidth="1"/>
    <col min="6928" max="7168" width="9.140625" style="39"/>
    <col min="7169" max="7169" width="5.7109375" style="39" customWidth="1"/>
    <col min="7170" max="7170" width="12.7109375" style="39" customWidth="1"/>
    <col min="7171" max="7171" width="40.7109375" style="39" customWidth="1"/>
    <col min="7172" max="7176" width="20.7109375" style="39" customWidth="1"/>
    <col min="7177" max="7177" width="1.7109375" style="39" customWidth="1"/>
    <col min="7178" max="7178" width="12.5703125" style="39" customWidth="1"/>
    <col min="7179" max="7179" width="12" style="39" customWidth="1"/>
    <col min="7180" max="7180" width="10.85546875" style="39" customWidth="1"/>
    <col min="7181" max="7181" width="11.85546875" style="39" customWidth="1"/>
    <col min="7182" max="7182" width="12.140625" style="39" customWidth="1"/>
    <col min="7183" max="7183" width="13.28515625" style="39" customWidth="1"/>
    <col min="7184" max="7424" width="9.140625" style="39"/>
    <col min="7425" max="7425" width="5.7109375" style="39" customWidth="1"/>
    <col min="7426" max="7426" width="12.7109375" style="39" customWidth="1"/>
    <col min="7427" max="7427" width="40.7109375" style="39" customWidth="1"/>
    <col min="7428" max="7432" width="20.7109375" style="39" customWidth="1"/>
    <col min="7433" max="7433" width="1.7109375" style="39" customWidth="1"/>
    <col min="7434" max="7434" width="12.5703125" style="39" customWidth="1"/>
    <col min="7435" max="7435" width="12" style="39" customWidth="1"/>
    <col min="7436" max="7436" width="10.85546875" style="39" customWidth="1"/>
    <col min="7437" max="7437" width="11.85546875" style="39" customWidth="1"/>
    <col min="7438" max="7438" width="12.140625" style="39" customWidth="1"/>
    <col min="7439" max="7439" width="13.28515625" style="39" customWidth="1"/>
    <col min="7440" max="7680" width="9.140625" style="39"/>
    <col min="7681" max="7681" width="5.7109375" style="39" customWidth="1"/>
    <col min="7682" max="7682" width="12.7109375" style="39" customWidth="1"/>
    <col min="7683" max="7683" width="40.7109375" style="39" customWidth="1"/>
    <col min="7684" max="7688" width="20.7109375" style="39" customWidth="1"/>
    <col min="7689" max="7689" width="1.7109375" style="39" customWidth="1"/>
    <col min="7690" max="7690" width="12.5703125" style="39" customWidth="1"/>
    <col min="7691" max="7691" width="12" style="39" customWidth="1"/>
    <col min="7692" max="7692" width="10.85546875" style="39" customWidth="1"/>
    <col min="7693" max="7693" width="11.85546875" style="39" customWidth="1"/>
    <col min="7694" max="7694" width="12.140625" style="39" customWidth="1"/>
    <col min="7695" max="7695" width="13.28515625" style="39" customWidth="1"/>
    <col min="7696" max="7936" width="9.140625" style="39"/>
    <col min="7937" max="7937" width="5.7109375" style="39" customWidth="1"/>
    <col min="7938" max="7938" width="12.7109375" style="39" customWidth="1"/>
    <col min="7939" max="7939" width="40.7109375" style="39" customWidth="1"/>
    <col min="7940" max="7944" width="20.7109375" style="39" customWidth="1"/>
    <col min="7945" max="7945" width="1.7109375" style="39" customWidth="1"/>
    <col min="7946" max="7946" width="12.5703125" style="39" customWidth="1"/>
    <col min="7947" max="7947" width="12" style="39" customWidth="1"/>
    <col min="7948" max="7948" width="10.85546875" style="39" customWidth="1"/>
    <col min="7949" max="7949" width="11.85546875" style="39" customWidth="1"/>
    <col min="7950" max="7950" width="12.140625" style="39" customWidth="1"/>
    <col min="7951" max="7951" width="13.28515625" style="39" customWidth="1"/>
    <col min="7952" max="8192" width="9.140625" style="39"/>
    <col min="8193" max="8193" width="5.7109375" style="39" customWidth="1"/>
    <col min="8194" max="8194" width="12.7109375" style="39" customWidth="1"/>
    <col min="8195" max="8195" width="40.7109375" style="39" customWidth="1"/>
    <col min="8196" max="8200" width="20.7109375" style="39" customWidth="1"/>
    <col min="8201" max="8201" width="1.7109375" style="39" customWidth="1"/>
    <col min="8202" max="8202" width="12.5703125" style="39" customWidth="1"/>
    <col min="8203" max="8203" width="12" style="39" customWidth="1"/>
    <col min="8204" max="8204" width="10.85546875" style="39" customWidth="1"/>
    <col min="8205" max="8205" width="11.85546875" style="39" customWidth="1"/>
    <col min="8206" max="8206" width="12.140625" style="39" customWidth="1"/>
    <col min="8207" max="8207" width="13.28515625" style="39" customWidth="1"/>
    <col min="8208" max="8448" width="9.140625" style="39"/>
    <col min="8449" max="8449" width="5.7109375" style="39" customWidth="1"/>
    <col min="8450" max="8450" width="12.7109375" style="39" customWidth="1"/>
    <col min="8451" max="8451" width="40.7109375" style="39" customWidth="1"/>
    <col min="8452" max="8456" width="20.7109375" style="39" customWidth="1"/>
    <col min="8457" max="8457" width="1.7109375" style="39" customWidth="1"/>
    <col min="8458" max="8458" width="12.5703125" style="39" customWidth="1"/>
    <col min="8459" max="8459" width="12" style="39" customWidth="1"/>
    <col min="8460" max="8460" width="10.85546875" style="39" customWidth="1"/>
    <col min="8461" max="8461" width="11.85546875" style="39" customWidth="1"/>
    <col min="8462" max="8462" width="12.140625" style="39" customWidth="1"/>
    <col min="8463" max="8463" width="13.28515625" style="39" customWidth="1"/>
    <col min="8464" max="8704" width="9.140625" style="39"/>
    <col min="8705" max="8705" width="5.7109375" style="39" customWidth="1"/>
    <col min="8706" max="8706" width="12.7109375" style="39" customWidth="1"/>
    <col min="8707" max="8707" width="40.7109375" style="39" customWidth="1"/>
    <col min="8708" max="8712" width="20.7109375" style="39" customWidth="1"/>
    <col min="8713" max="8713" width="1.7109375" style="39" customWidth="1"/>
    <col min="8714" max="8714" width="12.5703125" style="39" customWidth="1"/>
    <col min="8715" max="8715" width="12" style="39" customWidth="1"/>
    <col min="8716" max="8716" width="10.85546875" style="39" customWidth="1"/>
    <col min="8717" max="8717" width="11.85546875" style="39" customWidth="1"/>
    <col min="8718" max="8718" width="12.140625" style="39" customWidth="1"/>
    <col min="8719" max="8719" width="13.28515625" style="39" customWidth="1"/>
    <col min="8720" max="8960" width="9.140625" style="39"/>
    <col min="8961" max="8961" width="5.7109375" style="39" customWidth="1"/>
    <col min="8962" max="8962" width="12.7109375" style="39" customWidth="1"/>
    <col min="8963" max="8963" width="40.7109375" style="39" customWidth="1"/>
    <col min="8964" max="8968" width="20.7109375" style="39" customWidth="1"/>
    <col min="8969" max="8969" width="1.7109375" style="39" customWidth="1"/>
    <col min="8970" max="8970" width="12.5703125" style="39" customWidth="1"/>
    <col min="8971" max="8971" width="12" style="39" customWidth="1"/>
    <col min="8972" max="8972" width="10.85546875" style="39" customWidth="1"/>
    <col min="8973" max="8973" width="11.85546875" style="39" customWidth="1"/>
    <col min="8974" max="8974" width="12.140625" style="39" customWidth="1"/>
    <col min="8975" max="8975" width="13.28515625" style="39" customWidth="1"/>
    <col min="8976" max="9216" width="9.140625" style="39"/>
    <col min="9217" max="9217" width="5.7109375" style="39" customWidth="1"/>
    <col min="9218" max="9218" width="12.7109375" style="39" customWidth="1"/>
    <col min="9219" max="9219" width="40.7109375" style="39" customWidth="1"/>
    <col min="9220" max="9224" width="20.7109375" style="39" customWidth="1"/>
    <col min="9225" max="9225" width="1.7109375" style="39" customWidth="1"/>
    <col min="9226" max="9226" width="12.5703125" style="39" customWidth="1"/>
    <col min="9227" max="9227" width="12" style="39" customWidth="1"/>
    <col min="9228" max="9228" width="10.85546875" style="39" customWidth="1"/>
    <col min="9229" max="9229" width="11.85546875" style="39" customWidth="1"/>
    <col min="9230" max="9230" width="12.140625" style="39" customWidth="1"/>
    <col min="9231" max="9231" width="13.28515625" style="39" customWidth="1"/>
    <col min="9232" max="9472" width="9.140625" style="39"/>
    <col min="9473" max="9473" width="5.7109375" style="39" customWidth="1"/>
    <col min="9474" max="9474" width="12.7109375" style="39" customWidth="1"/>
    <col min="9475" max="9475" width="40.7109375" style="39" customWidth="1"/>
    <col min="9476" max="9480" width="20.7109375" style="39" customWidth="1"/>
    <col min="9481" max="9481" width="1.7109375" style="39" customWidth="1"/>
    <col min="9482" max="9482" width="12.5703125" style="39" customWidth="1"/>
    <col min="9483" max="9483" width="12" style="39" customWidth="1"/>
    <col min="9484" max="9484" width="10.85546875" style="39" customWidth="1"/>
    <col min="9485" max="9485" width="11.85546875" style="39" customWidth="1"/>
    <col min="9486" max="9486" width="12.140625" style="39" customWidth="1"/>
    <col min="9487" max="9487" width="13.28515625" style="39" customWidth="1"/>
    <col min="9488" max="9728" width="9.140625" style="39"/>
    <col min="9729" max="9729" width="5.7109375" style="39" customWidth="1"/>
    <col min="9730" max="9730" width="12.7109375" style="39" customWidth="1"/>
    <col min="9731" max="9731" width="40.7109375" style="39" customWidth="1"/>
    <col min="9732" max="9736" width="20.7109375" style="39" customWidth="1"/>
    <col min="9737" max="9737" width="1.7109375" style="39" customWidth="1"/>
    <col min="9738" max="9738" width="12.5703125" style="39" customWidth="1"/>
    <col min="9739" max="9739" width="12" style="39" customWidth="1"/>
    <col min="9740" max="9740" width="10.85546875" style="39" customWidth="1"/>
    <col min="9741" max="9741" width="11.85546875" style="39" customWidth="1"/>
    <col min="9742" max="9742" width="12.140625" style="39" customWidth="1"/>
    <col min="9743" max="9743" width="13.28515625" style="39" customWidth="1"/>
    <col min="9744" max="9984" width="9.140625" style="39"/>
    <col min="9985" max="9985" width="5.7109375" style="39" customWidth="1"/>
    <col min="9986" max="9986" width="12.7109375" style="39" customWidth="1"/>
    <col min="9987" max="9987" width="40.7109375" style="39" customWidth="1"/>
    <col min="9988" max="9992" width="20.7109375" style="39" customWidth="1"/>
    <col min="9993" max="9993" width="1.7109375" style="39" customWidth="1"/>
    <col min="9994" max="9994" width="12.5703125" style="39" customWidth="1"/>
    <col min="9995" max="9995" width="12" style="39" customWidth="1"/>
    <col min="9996" max="9996" width="10.85546875" style="39" customWidth="1"/>
    <col min="9997" max="9997" width="11.85546875" style="39" customWidth="1"/>
    <col min="9998" max="9998" width="12.140625" style="39" customWidth="1"/>
    <col min="9999" max="9999" width="13.28515625" style="39" customWidth="1"/>
    <col min="10000" max="10240" width="9.140625" style="39"/>
    <col min="10241" max="10241" width="5.7109375" style="39" customWidth="1"/>
    <col min="10242" max="10242" width="12.7109375" style="39" customWidth="1"/>
    <col min="10243" max="10243" width="40.7109375" style="39" customWidth="1"/>
    <col min="10244" max="10248" width="20.7109375" style="39" customWidth="1"/>
    <col min="10249" max="10249" width="1.7109375" style="39" customWidth="1"/>
    <col min="10250" max="10250" width="12.5703125" style="39" customWidth="1"/>
    <col min="10251" max="10251" width="12" style="39" customWidth="1"/>
    <col min="10252" max="10252" width="10.85546875" style="39" customWidth="1"/>
    <col min="10253" max="10253" width="11.85546875" style="39" customWidth="1"/>
    <col min="10254" max="10254" width="12.140625" style="39" customWidth="1"/>
    <col min="10255" max="10255" width="13.28515625" style="39" customWidth="1"/>
    <col min="10256" max="10496" width="9.140625" style="39"/>
    <col min="10497" max="10497" width="5.7109375" style="39" customWidth="1"/>
    <col min="10498" max="10498" width="12.7109375" style="39" customWidth="1"/>
    <col min="10499" max="10499" width="40.7109375" style="39" customWidth="1"/>
    <col min="10500" max="10504" width="20.7109375" style="39" customWidth="1"/>
    <col min="10505" max="10505" width="1.7109375" style="39" customWidth="1"/>
    <col min="10506" max="10506" width="12.5703125" style="39" customWidth="1"/>
    <col min="10507" max="10507" width="12" style="39" customWidth="1"/>
    <col min="10508" max="10508" width="10.85546875" style="39" customWidth="1"/>
    <col min="10509" max="10509" width="11.85546875" style="39" customWidth="1"/>
    <col min="10510" max="10510" width="12.140625" style="39" customWidth="1"/>
    <col min="10511" max="10511" width="13.28515625" style="39" customWidth="1"/>
    <col min="10512" max="10752" width="9.140625" style="39"/>
    <col min="10753" max="10753" width="5.7109375" style="39" customWidth="1"/>
    <col min="10754" max="10754" width="12.7109375" style="39" customWidth="1"/>
    <col min="10755" max="10755" width="40.7109375" style="39" customWidth="1"/>
    <col min="10756" max="10760" width="20.7109375" style="39" customWidth="1"/>
    <col min="10761" max="10761" width="1.7109375" style="39" customWidth="1"/>
    <col min="10762" max="10762" width="12.5703125" style="39" customWidth="1"/>
    <col min="10763" max="10763" width="12" style="39" customWidth="1"/>
    <col min="10764" max="10764" width="10.85546875" style="39" customWidth="1"/>
    <col min="10765" max="10765" width="11.85546875" style="39" customWidth="1"/>
    <col min="10766" max="10766" width="12.140625" style="39" customWidth="1"/>
    <col min="10767" max="10767" width="13.28515625" style="39" customWidth="1"/>
    <col min="10768" max="11008" width="9.140625" style="39"/>
    <col min="11009" max="11009" width="5.7109375" style="39" customWidth="1"/>
    <col min="11010" max="11010" width="12.7109375" style="39" customWidth="1"/>
    <col min="11011" max="11011" width="40.7109375" style="39" customWidth="1"/>
    <col min="11012" max="11016" width="20.7109375" style="39" customWidth="1"/>
    <col min="11017" max="11017" width="1.7109375" style="39" customWidth="1"/>
    <col min="11018" max="11018" width="12.5703125" style="39" customWidth="1"/>
    <col min="11019" max="11019" width="12" style="39" customWidth="1"/>
    <col min="11020" max="11020" width="10.85546875" style="39" customWidth="1"/>
    <col min="11021" max="11021" width="11.85546875" style="39" customWidth="1"/>
    <col min="11022" max="11022" width="12.140625" style="39" customWidth="1"/>
    <col min="11023" max="11023" width="13.28515625" style="39" customWidth="1"/>
    <col min="11024" max="11264" width="9.140625" style="39"/>
    <col min="11265" max="11265" width="5.7109375" style="39" customWidth="1"/>
    <col min="11266" max="11266" width="12.7109375" style="39" customWidth="1"/>
    <col min="11267" max="11267" width="40.7109375" style="39" customWidth="1"/>
    <col min="11268" max="11272" width="20.7109375" style="39" customWidth="1"/>
    <col min="11273" max="11273" width="1.7109375" style="39" customWidth="1"/>
    <col min="11274" max="11274" width="12.5703125" style="39" customWidth="1"/>
    <col min="11275" max="11275" width="12" style="39" customWidth="1"/>
    <col min="11276" max="11276" width="10.85546875" style="39" customWidth="1"/>
    <col min="11277" max="11277" width="11.85546875" style="39" customWidth="1"/>
    <col min="11278" max="11278" width="12.140625" style="39" customWidth="1"/>
    <col min="11279" max="11279" width="13.28515625" style="39" customWidth="1"/>
    <col min="11280" max="11520" width="9.140625" style="39"/>
    <col min="11521" max="11521" width="5.7109375" style="39" customWidth="1"/>
    <col min="11522" max="11522" width="12.7109375" style="39" customWidth="1"/>
    <col min="11523" max="11523" width="40.7109375" style="39" customWidth="1"/>
    <col min="11524" max="11528" width="20.7109375" style="39" customWidth="1"/>
    <col min="11529" max="11529" width="1.7109375" style="39" customWidth="1"/>
    <col min="11530" max="11530" width="12.5703125" style="39" customWidth="1"/>
    <col min="11531" max="11531" width="12" style="39" customWidth="1"/>
    <col min="11532" max="11532" width="10.85546875" style="39" customWidth="1"/>
    <col min="11533" max="11533" width="11.85546875" style="39" customWidth="1"/>
    <col min="11534" max="11534" width="12.140625" style="39" customWidth="1"/>
    <col min="11535" max="11535" width="13.28515625" style="39" customWidth="1"/>
    <col min="11536" max="11776" width="9.140625" style="39"/>
    <col min="11777" max="11777" width="5.7109375" style="39" customWidth="1"/>
    <col min="11778" max="11778" width="12.7109375" style="39" customWidth="1"/>
    <col min="11779" max="11779" width="40.7109375" style="39" customWidth="1"/>
    <col min="11780" max="11784" width="20.7109375" style="39" customWidth="1"/>
    <col min="11785" max="11785" width="1.7109375" style="39" customWidth="1"/>
    <col min="11786" max="11786" width="12.5703125" style="39" customWidth="1"/>
    <col min="11787" max="11787" width="12" style="39" customWidth="1"/>
    <col min="11788" max="11788" width="10.85546875" style="39" customWidth="1"/>
    <col min="11789" max="11789" width="11.85546875" style="39" customWidth="1"/>
    <col min="11790" max="11790" width="12.140625" style="39" customWidth="1"/>
    <col min="11791" max="11791" width="13.28515625" style="39" customWidth="1"/>
    <col min="11792" max="12032" width="9.140625" style="39"/>
    <col min="12033" max="12033" width="5.7109375" style="39" customWidth="1"/>
    <col min="12034" max="12034" width="12.7109375" style="39" customWidth="1"/>
    <col min="12035" max="12035" width="40.7109375" style="39" customWidth="1"/>
    <col min="12036" max="12040" width="20.7109375" style="39" customWidth="1"/>
    <col min="12041" max="12041" width="1.7109375" style="39" customWidth="1"/>
    <col min="12042" max="12042" width="12.5703125" style="39" customWidth="1"/>
    <col min="12043" max="12043" width="12" style="39" customWidth="1"/>
    <col min="12044" max="12044" width="10.85546875" style="39" customWidth="1"/>
    <col min="12045" max="12045" width="11.85546875" style="39" customWidth="1"/>
    <col min="12046" max="12046" width="12.140625" style="39" customWidth="1"/>
    <col min="12047" max="12047" width="13.28515625" style="39" customWidth="1"/>
    <col min="12048" max="12288" width="9.140625" style="39"/>
    <col min="12289" max="12289" width="5.7109375" style="39" customWidth="1"/>
    <col min="12290" max="12290" width="12.7109375" style="39" customWidth="1"/>
    <col min="12291" max="12291" width="40.7109375" style="39" customWidth="1"/>
    <col min="12292" max="12296" width="20.7109375" style="39" customWidth="1"/>
    <col min="12297" max="12297" width="1.7109375" style="39" customWidth="1"/>
    <col min="12298" max="12298" width="12.5703125" style="39" customWidth="1"/>
    <col min="12299" max="12299" width="12" style="39" customWidth="1"/>
    <col min="12300" max="12300" width="10.85546875" style="39" customWidth="1"/>
    <col min="12301" max="12301" width="11.85546875" style="39" customWidth="1"/>
    <col min="12302" max="12302" width="12.140625" style="39" customWidth="1"/>
    <col min="12303" max="12303" width="13.28515625" style="39" customWidth="1"/>
    <col min="12304" max="12544" width="9.140625" style="39"/>
    <col min="12545" max="12545" width="5.7109375" style="39" customWidth="1"/>
    <col min="12546" max="12546" width="12.7109375" style="39" customWidth="1"/>
    <col min="12547" max="12547" width="40.7109375" style="39" customWidth="1"/>
    <col min="12548" max="12552" width="20.7109375" style="39" customWidth="1"/>
    <col min="12553" max="12553" width="1.7109375" style="39" customWidth="1"/>
    <col min="12554" max="12554" width="12.5703125" style="39" customWidth="1"/>
    <col min="12555" max="12555" width="12" style="39" customWidth="1"/>
    <col min="12556" max="12556" width="10.85546875" style="39" customWidth="1"/>
    <col min="12557" max="12557" width="11.85546875" style="39" customWidth="1"/>
    <col min="12558" max="12558" width="12.140625" style="39" customWidth="1"/>
    <col min="12559" max="12559" width="13.28515625" style="39" customWidth="1"/>
    <col min="12560" max="12800" width="9.140625" style="39"/>
    <col min="12801" max="12801" width="5.7109375" style="39" customWidth="1"/>
    <col min="12802" max="12802" width="12.7109375" style="39" customWidth="1"/>
    <col min="12803" max="12803" width="40.7109375" style="39" customWidth="1"/>
    <col min="12804" max="12808" width="20.7109375" style="39" customWidth="1"/>
    <col min="12809" max="12809" width="1.7109375" style="39" customWidth="1"/>
    <col min="12810" max="12810" width="12.5703125" style="39" customWidth="1"/>
    <col min="12811" max="12811" width="12" style="39" customWidth="1"/>
    <col min="12812" max="12812" width="10.85546875" style="39" customWidth="1"/>
    <col min="12813" max="12813" width="11.85546875" style="39" customWidth="1"/>
    <col min="12814" max="12814" width="12.140625" style="39" customWidth="1"/>
    <col min="12815" max="12815" width="13.28515625" style="39" customWidth="1"/>
    <col min="12816" max="13056" width="9.140625" style="39"/>
    <col min="13057" max="13057" width="5.7109375" style="39" customWidth="1"/>
    <col min="13058" max="13058" width="12.7109375" style="39" customWidth="1"/>
    <col min="13059" max="13059" width="40.7109375" style="39" customWidth="1"/>
    <col min="13060" max="13064" width="20.7109375" style="39" customWidth="1"/>
    <col min="13065" max="13065" width="1.7109375" style="39" customWidth="1"/>
    <col min="13066" max="13066" width="12.5703125" style="39" customWidth="1"/>
    <col min="13067" max="13067" width="12" style="39" customWidth="1"/>
    <col min="13068" max="13068" width="10.85546875" style="39" customWidth="1"/>
    <col min="13069" max="13069" width="11.85546875" style="39" customWidth="1"/>
    <col min="13070" max="13070" width="12.140625" style="39" customWidth="1"/>
    <col min="13071" max="13071" width="13.28515625" style="39" customWidth="1"/>
    <col min="13072" max="13312" width="9.140625" style="39"/>
    <col min="13313" max="13313" width="5.7109375" style="39" customWidth="1"/>
    <col min="13314" max="13314" width="12.7109375" style="39" customWidth="1"/>
    <col min="13315" max="13315" width="40.7109375" style="39" customWidth="1"/>
    <col min="13316" max="13320" width="20.7109375" style="39" customWidth="1"/>
    <col min="13321" max="13321" width="1.7109375" style="39" customWidth="1"/>
    <col min="13322" max="13322" width="12.5703125" style="39" customWidth="1"/>
    <col min="13323" max="13323" width="12" style="39" customWidth="1"/>
    <col min="13324" max="13324" width="10.85546875" style="39" customWidth="1"/>
    <col min="13325" max="13325" width="11.85546875" style="39" customWidth="1"/>
    <col min="13326" max="13326" width="12.140625" style="39" customWidth="1"/>
    <col min="13327" max="13327" width="13.28515625" style="39" customWidth="1"/>
    <col min="13328" max="13568" width="9.140625" style="39"/>
    <col min="13569" max="13569" width="5.7109375" style="39" customWidth="1"/>
    <col min="13570" max="13570" width="12.7109375" style="39" customWidth="1"/>
    <col min="13571" max="13571" width="40.7109375" style="39" customWidth="1"/>
    <col min="13572" max="13576" width="20.7109375" style="39" customWidth="1"/>
    <col min="13577" max="13577" width="1.7109375" style="39" customWidth="1"/>
    <col min="13578" max="13578" width="12.5703125" style="39" customWidth="1"/>
    <col min="13579" max="13579" width="12" style="39" customWidth="1"/>
    <col min="13580" max="13580" width="10.85546875" style="39" customWidth="1"/>
    <col min="13581" max="13581" width="11.85546875" style="39" customWidth="1"/>
    <col min="13582" max="13582" width="12.140625" style="39" customWidth="1"/>
    <col min="13583" max="13583" width="13.28515625" style="39" customWidth="1"/>
    <col min="13584" max="13824" width="9.140625" style="39"/>
    <col min="13825" max="13825" width="5.7109375" style="39" customWidth="1"/>
    <col min="13826" max="13826" width="12.7109375" style="39" customWidth="1"/>
    <col min="13827" max="13827" width="40.7109375" style="39" customWidth="1"/>
    <col min="13828" max="13832" width="20.7109375" style="39" customWidth="1"/>
    <col min="13833" max="13833" width="1.7109375" style="39" customWidth="1"/>
    <col min="13834" max="13834" width="12.5703125" style="39" customWidth="1"/>
    <col min="13835" max="13835" width="12" style="39" customWidth="1"/>
    <col min="13836" max="13836" width="10.85546875" style="39" customWidth="1"/>
    <col min="13837" max="13837" width="11.85546875" style="39" customWidth="1"/>
    <col min="13838" max="13838" width="12.140625" style="39" customWidth="1"/>
    <col min="13839" max="13839" width="13.28515625" style="39" customWidth="1"/>
    <col min="13840" max="14080" width="9.140625" style="39"/>
    <col min="14081" max="14081" width="5.7109375" style="39" customWidth="1"/>
    <col min="14082" max="14082" width="12.7109375" style="39" customWidth="1"/>
    <col min="14083" max="14083" width="40.7109375" style="39" customWidth="1"/>
    <col min="14084" max="14088" width="20.7109375" style="39" customWidth="1"/>
    <col min="14089" max="14089" width="1.7109375" style="39" customWidth="1"/>
    <col min="14090" max="14090" width="12.5703125" style="39" customWidth="1"/>
    <col min="14091" max="14091" width="12" style="39" customWidth="1"/>
    <col min="14092" max="14092" width="10.85546875" style="39" customWidth="1"/>
    <col min="14093" max="14093" width="11.85546875" style="39" customWidth="1"/>
    <col min="14094" max="14094" width="12.140625" style="39" customWidth="1"/>
    <col min="14095" max="14095" width="13.28515625" style="39" customWidth="1"/>
    <col min="14096" max="14336" width="9.140625" style="39"/>
    <col min="14337" max="14337" width="5.7109375" style="39" customWidth="1"/>
    <col min="14338" max="14338" width="12.7109375" style="39" customWidth="1"/>
    <col min="14339" max="14339" width="40.7109375" style="39" customWidth="1"/>
    <col min="14340" max="14344" width="20.7109375" style="39" customWidth="1"/>
    <col min="14345" max="14345" width="1.7109375" style="39" customWidth="1"/>
    <col min="14346" max="14346" width="12.5703125" style="39" customWidth="1"/>
    <col min="14347" max="14347" width="12" style="39" customWidth="1"/>
    <col min="14348" max="14348" width="10.85546875" style="39" customWidth="1"/>
    <col min="14349" max="14349" width="11.85546875" style="39" customWidth="1"/>
    <col min="14350" max="14350" width="12.140625" style="39" customWidth="1"/>
    <col min="14351" max="14351" width="13.28515625" style="39" customWidth="1"/>
    <col min="14352" max="14592" width="9.140625" style="39"/>
    <col min="14593" max="14593" width="5.7109375" style="39" customWidth="1"/>
    <col min="14594" max="14594" width="12.7109375" style="39" customWidth="1"/>
    <col min="14595" max="14595" width="40.7109375" style="39" customWidth="1"/>
    <col min="14596" max="14600" width="20.7109375" style="39" customWidth="1"/>
    <col min="14601" max="14601" width="1.7109375" style="39" customWidth="1"/>
    <col min="14602" max="14602" width="12.5703125" style="39" customWidth="1"/>
    <col min="14603" max="14603" width="12" style="39" customWidth="1"/>
    <col min="14604" max="14604" width="10.85546875" style="39" customWidth="1"/>
    <col min="14605" max="14605" width="11.85546875" style="39" customWidth="1"/>
    <col min="14606" max="14606" width="12.140625" style="39" customWidth="1"/>
    <col min="14607" max="14607" width="13.28515625" style="39" customWidth="1"/>
    <col min="14608" max="14848" width="9.140625" style="39"/>
    <col min="14849" max="14849" width="5.7109375" style="39" customWidth="1"/>
    <col min="14850" max="14850" width="12.7109375" style="39" customWidth="1"/>
    <col min="14851" max="14851" width="40.7109375" style="39" customWidth="1"/>
    <col min="14852" max="14856" width="20.7109375" style="39" customWidth="1"/>
    <col min="14857" max="14857" width="1.7109375" style="39" customWidth="1"/>
    <col min="14858" max="14858" width="12.5703125" style="39" customWidth="1"/>
    <col min="14859" max="14859" width="12" style="39" customWidth="1"/>
    <col min="14860" max="14860" width="10.85546875" style="39" customWidth="1"/>
    <col min="14861" max="14861" width="11.85546875" style="39" customWidth="1"/>
    <col min="14862" max="14862" width="12.140625" style="39" customWidth="1"/>
    <col min="14863" max="14863" width="13.28515625" style="39" customWidth="1"/>
    <col min="14864" max="15104" width="9.140625" style="39"/>
    <col min="15105" max="15105" width="5.7109375" style="39" customWidth="1"/>
    <col min="15106" max="15106" width="12.7109375" style="39" customWidth="1"/>
    <col min="15107" max="15107" width="40.7109375" style="39" customWidth="1"/>
    <col min="15108" max="15112" width="20.7109375" style="39" customWidth="1"/>
    <col min="15113" max="15113" width="1.7109375" style="39" customWidth="1"/>
    <col min="15114" max="15114" width="12.5703125" style="39" customWidth="1"/>
    <col min="15115" max="15115" width="12" style="39" customWidth="1"/>
    <col min="15116" max="15116" width="10.85546875" style="39" customWidth="1"/>
    <col min="15117" max="15117" width="11.85546875" style="39" customWidth="1"/>
    <col min="15118" max="15118" width="12.140625" style="39" customWidth="1"/>
    <col min="15119" max="15119" width="13.28515625" style="39" customWidth="1"/>
    <col min="15120" max="15360" width="9.140625" style="39"/>
    <col min="15361" max="15361" width="5.7109375" style="39" customWidth="1"/>
    <col min="15362" max="15362" width="12.7109375" style="39" customWidth="1"/>
    <col min="15363" max="15363" width="40.7109375" style="39" customWidth="1"/>
    <col min="15364" max="15368" width="20.7109375" style="39" customWidth="1"/>
    <col min="15369" max="15369" width="1.7109375" style="39" customWidth="1"/>
    <col min="15370" max="15370" width="12.5703125" style="39" customWidth="1"/>
    <col min="15371" max="15371" width="12" style="39" customWidth="1"/>
    <col min="15372" max="15372" width="10.85546875" style="39" customWidth="1"/>
    <col min="15373" max="15373" width="11.85546875" style="39" customWidth="1"/>
    <col min="15374" max="15374" width="12.140625" style="39" customWidth="1"/>
    <col min="15375" max="15375" width="13.28515625" style="39" customWidth="1"/>
    <col min="15376" max="15616" width="9.140625" style="39"/>
    <col min="15617" max="15617" width="5.7109375" style="39" customWidth="1"/>
    <col min="15618" max="15618" width="12.7109375" style="39" customWidth="1"/>
    <col min="15619" max="15619" width="40.7109375" style="39" customWidth="1"/>
    <col min="15620" max="15624" width="20.7109375" style="39" customWidth="1"/>
    <col min="15625" max="15625" width="1.7109375" style="39" customWidth="1"/>
    <col min="15626" max="15626" width="12.5703125" style="39" customWidth="1"/>
    <col min="15627" max="15627" width="12" style="39" customWidth="1"/>
    <col min="15628" max="15628" width="10.85546875" style="39" customWidth="1"/>
    <col min="15629" max="15629" width="11.85546875" style="39" customWidth="1"/>
    <col min="15630" max="15630" width="12.140625" style="39" customWidth="1"/>
    <col min="15631" max="15631" width="13.28515625" style="39" customWidth="1"/>
    <col min="15632" max="15872" width="9.140625" style="39"/>
    <col min="15873" max="15873" width="5.7109375" style="39" customWidth="1"/>
    <col min="15874" max="15874" width="12.7109375" style="39" customWidth="1"/>
    <col min="15875" max="15875" width="40.7109375" style="39" customWidth="1"/>
    <col min="15876" max="15880" width="20.7109375" style="39" customWidth="1"/>
    <col min="15881" max="15881" width="1.7109375" style="39" customWidth="1"/>
    <col min="15882" max="15882" width="12.5703125" style="39" customWidth="1"/>
    <col min="15883" max="15883" width="12" style="39" customWidth="1"/>
    <col min="15884" max="15884" width="10.85546875" style="39" customWidth="1"/>
    <col min="15885" max="15885" width="11.85546875" style="39" customWidth="1"/>
    <col min="15886" max="15886" width="12.140625" style="39" customWidth="1"/>
    <col min="15887" max="15887" width="13.28515625" style="39" customWidth="1"/>
    <col min="15888" max="16128" width="9.140625" style="39"/>
    <col min="16129" max="16129" width="5.7109375" style="39" customWidth="1"/>
    <col min="16130" max="16130" width="12.7109375" style="39" customWidth="1"/>
    <col min="16131" max="16131" width="40.7109375" style="39" customWidth="1"/>
    <col min="16132" max="16136" width="20.7109375" style="39" customWidth="1"/>
    <col min="16137" max="16137" width="1.7109375" style="39" customWidth="1"/>
    <col min="16138" max="16138" width="12.5703125" style="39" customWidth="1"/>
    <col min="16139" max="16139" width="12" style="39" customWidth="1"/>
    <col min="16140" max="16140" width="10.85546875" style="39" customWidth="1"/>
    <col min="16141" max="16141" width="11.85546875" style="39" customWidth="1"/>
    <col min="16142" max="16142" width="12.140625" style="39" customWidth="1"/>
    <col min="16143" max="16143" width="13.28515625" style="39" customWidth="1"/>
    <col min="16144" max="16384" width="9.140625" style="39"/>
  </cols>
  <sheetData>
    <row r="1" spans="2:8" ht="15.75" x14ac:dyDescent="0.25">
      <c r="B1" s="113"/>
      <c r="C1" s="113"/>
      <c r="D1" s="113"/>
      <c r="E1" s="113"/>
      <c r="F1" s="113"/>
      <c r="G1" s="179"/>
      <c r="H1" s="179" t="s">
        <v>275</v>
      </c>
    </row>
    <row r="2" spans="2:8" ht="15.75" x14ac:dyDescent="0.25">
      <c r="B2" s="180"/>
      <c r="C2" s="181"/>
      <c r="D2" s="181"/>
      <c r="E2" s="181"/>
      <c r="F2" s="181"/>
      <c r="G2" s="181"/>
      <c r="H2" s="113"/>
    </row>
    <row r="3" spans="2:8" ht="23.25" customHeight="1" x14ac:dyDescent="0.25">
      <c r="B3" s="359" t="s">
        <v>276</v>
      </c>
      <c r="C3" s="359"/>
      <c r="D3" s="359"/>
      <c r="E3" s="359"/>
      <c r="F3" s="359"/>
      <c r="G3" s="359"/>
      <c r="H3" s="359"/>
    </row>
    <row r="4" spans="2:8" ht="15.75" customHeight="1" x14ac:dyDescent="0.2">
      <c r="B4" s="181"/>
      <c r="C4" s="181"/>
      <c r="D4" s="181"/>
      <c r="E4" s="181"/>
      <c r="F4" s="181"/>
      <c r="G4" s="181"/>
      <c r="H4" s="113"/>
    </row>
    <row r="5" spans="2:8" ht="15.75" thickBot="1" x14ac:dyDescent="0.25">
      <c r="B5" s="181"/>
      <c r="C5" s="181"/>
      <c r="D5" s="181"/>
      <c r="E5" s="181"/>
      <c r="F5" s="181"/>
      <c r="G5" s="113"/>
      <c r="H5" s="182" t="s">
        <v>108</v>
      </c>
    </row>
    <row r="6" spans="2:8" ht="32.25" customHeight="1" x14ac:dyDescent="0.2">
      <c r="B6" s="360" t="s">
        <v>277</v>
      </c>
      <c r="C6" s="362" t="s">
        <v>278</v>
      </c>
      <c r="D6" s="364" t="s">
        <v>279</v>
      </c>
      <c r="E6" s="366" t="s">
        <v>280</v>
      </c>
      <c r="F6" s="366" t="s">
        <v>9</v>
      </c>
      <c r="G6" s="366" t="s">
        <v>281</v>
      </c>
      <c r="H6" s="368" t="s">
        <v>114</v>
      </c>
    </row>
    <row r="7" spans="2:8" ht="29.25" customHeight="1" thickBot="1" x14ac:dyDescent="0.25">
      <c r="B7" s="361"/>
      <c r="C7" s="363"/>
      <c r="D7" s="365"/>
      <c r="E7" s="367" t="s">
        <v>282</v>
      </c>
      <c r="F7" s="367" t="s">
        <v>283</v>
      </c>
      <c r="G7" s="367" t="s">
        <v>284</v>
      </c>
      <c r="H7" s="369" t="s">
        <v>285</v>
      </c>
    </row>
    <row r="8" spans="2:8" ht="20.100000000000001" customHeight="1" x14ac:dyDescent="0.2">
      <c r="B8" s="183"/>
      <c r="C8" s="353" t="s">
        <v>286</v>
      </c>
      <c r="D8" s="353"/>
      <c r="E8" s="353"/>
      <c r="F8" s="353"/>
      <c r="G8" s="353"/>
      <c r="H8" s="354"/>
    </row>
    <row r="9" spans="2:8" ht="20.100000000000001" customHeight="1" x14ac:dyDescent="0.2">
      <c r="B9" s="184" t="s">
        <v>115</v>
      </c>
      <c r="C9" s="185" t="s">
        <v>287</v>
      </c>
      <c r="D9" s="396">
        <v>301989</v>
      </c>
      <c r="E9" s="397">
        <v>0</v>
      </c>
      <c r="F9" s="397">
        <v>0</v>
      </c>
      <c r="G9" s="397">
        <v>0</v>
      </c>
      <c r="H9" s="398">
        <v>0</v>
      </c>
    </row>
    <row r="10" spans="2:8" ht="20.100000000000001" customHeight="1" x14ac:dyDescent="0.2">
      <c r="B10" s="184" t="s">
        <v>117</v>
      </c>
      <c r="C10" s="185" t="s">
        <v>288</v>
      </c>
      <c r="D10" s="186">
        <v>69858</v>
      </c>
      <c r="E10" s="187">
        <v>50000</v>
      </c>
      <c r="F10" s="187">
        <v>100000</v>
      </c>
      <c r="G10" s="187">
        <v>150000</v>
      </c>
      <c r="H10" s="188">
        <v>200000</v>
      </c>
    </row>
    <row r="11" spans="2:8" ht="20.100000000000001" customHeight="1" x14ac:dyDescent="0.2">
      <c r="B11" s="184" t="s">
        <v>119</v>
      </c>
      <c r="C11" s="185" t="s">
        <v>289</v>
      </c>
      <c r="D11" s="186">
        <v>36377</v>
      </c>
      <c r="E11" s="187">
        <v>15000</v>
      </c>
      <c r="F11" s="187">
        <v>30000</v>
      </c>
      <c r="G11" s="187">
        <v>40000</v>
      </c>
      <c r="H11" s="188">
        <v>50000</v>
      </c>
    </row>
    <row r="12" spans="2:8" ht="20.100000000000001" customHeight="1" x14ac:dyDescent="0.2">
      <c r="B12" s="184" t="s">
        <v>121</v>
      </c>
      <c r="C12" s="189" t="s">
        <v>290</v>
      </c>
      <c r="D12" s="186">
        <v>19984</v>
      </c>
      <c r="E12" s="187">
        <v>10000</v>
      </c>
      <c r="F12" s="187">
        <v>15000</v>
      </c>
      <c r="G12" s="187">
        <v>25000</v>
      </c>
      <c r="H12" s="188">
        <v>30000</v>
      </c>
    </row>
    <row r="13" spans="2:8" ht="20.100000000000001" customHeight="1" x14ac:dyDescent="0.2">
      <c r="B13" s="184" t="s">
        <v>291</v>
      </c>
      <c r="C13" s="185" t="s">
        <v>292</v>
      </c>
      <c r="D13" s="186">
        <v>654808</v>
      </c>
      <c r="E13" s="187">
        <v>150000</v>
      </c>
      <c r="F13" s="187">
        <v>300000</v>
      </c>
      <c r="G13" s="187">
        <v>550000</v>
      </c>
      <c r="H13" s="188">
        <v>600000</v>
      </c>
    </row>
    <row r="14" spans="2:8" ht="20.100000000000001" customHeight="1" x14ac:dyDescent="0.2">
      <c r="B14" s="184" t="s">
        <v>293</v>
      </c>
      <c r="C14" s="190" t="s">
        <v>294</v>
      </c>
      <c r="D14" s="191">
        <v>12708</v>
      </c>
      <c r="E14" s="192">
        <v>20000</v>
      </c>
      <c r="F14" s="192">
        <v>30000</v>
      </c>
      <c r="G14" s="192">
        <v>60000</v>
      </c>
      <c r="H14" s="193">
        <v>80000</v>
      </c>
    </row>
    <row r="15" spans="2:8" ht="20.100000000000001" customHeight="1" x14ac:dyDescent="0.2">
      <c r="B15" s="184" t="s">
        <v>295</v>
      </c>
      <c r="C15" s="185" t="s">
        <v>296</v>
      </c>
      <c r="D15" s="186">
        <v>147888</v>
      </c>
      <c r="E15" s="187">
        <v>150000</v>
      </c>
      <c r="F15" s="187">
        <v>250000</v>
      </c>
      <c r="G15" s="187">
        <v>300000</v>
      </c>
      <c r="H15" s="188">
        <v>460000</v>
      </c>
    </row>
    <row r="16" spans="2:8" ht="20.100000000000001" customHeight="1" x14ac:dyDescent="0.2">
      <c r="B16" s="184" t="s">
        <v>297</v>
      </c>
      <c r="C16" s="190" t="s">
        <v>298</v>
      </c>
      <c r="D16" s="191">
        <v>16665</v>
      </c>
      <c r="E16" s="192">
        <v>10000</v>
      </c>
      <c r="F16" s="192">
        <v>15000</v>
      </c>
      <c r="G16" s="192">
        <v>20000</v>
      </c>
      <c r="H16" s="193">
        <v>30000</v>
      </c>
    </row>
    <row r="17" spans="2:8" ht="20.100000000000001" customHeight="1" x14ac:dyDescent="0.2">
      <c r="B17" s="184"/>
      <c r="C17" s="190"/>
      <c r="D17" s="191"/>
      <c r="E17" s="192"/>
      <c r="F17" s="192"/>
      <c r="G17" s="192"/>
      <c r="H17" s="193"/>
    </row>
    <row r="18" spans="2:8" ht="20.100000000000001" customHeight="1" thickBot="1" x14ac:dyDescent="0.25">
      <c r="B18" s="194" t="s">
        <v>299</v>
      </c>
      <c r="C18" s="195"/>
      <c r="D18" s="196"/>
      <c r="E18" s="394"/>
      <c r="F18" s="394"/>
      <c r="G18" s="394"/>
      <c r="H18" s="395"/>
    </row>
    <row r="19" spans="2:8" ht="20.100000000000001" customHeight="1" thickBot="1" x14ac:dyDescent="0.25">
      <c r="B19" s="199"/>
      <c r="C19" s="200" t="s">
        <v>300</v>
      </c>
      <c r="D19" s="201">
        <f>SUM(D9:D18)</f>
        <v>1260277</v>
      </c>
      <c r="E19" s="392">
        <f>SUM(E9:E18)</f>
        <v>405000</v>
      </c>
      <c r="F19" s="392">
        <f>SUM(F9:F18)</f>
        <v>740000</v>
      </c>
      <c r="G19" s="392">
        <f>SUM(G9:G18)</f>
        <v>1145000</v>
      </c>
      <c r="H19" s="393">
        <f>SUM(H9:H18)</f>
        <v>1450000</v>
      </c>
    </row>
    <row r="20" spans="2:8" ht="20.100000000000001" customHeight="1" x14ac:dyDescent="0.2">
      <c r="B20" s="203"/>
      <c r="C20" s="355" t="s">
        <v>301</v>
      </c>
      <c r="D20" s="355"/>
      <c r="E20" s="355"/>
      <c r="F20" s="355"/>
      <c r="G20" s="355"/>
      <c r="H20" s="356"/>
    </row>
    <row r="21" spans="2:8" ht="20.100000000000001" customHeight="1" x14ac:dyDescent="0.25">
      <c r="B21" s="204" t="s">
        <v>249</v>
      </c>
      <c r="C21" s="205" t="s">
        <v>302</v>
      </c>
      <c r="D21" s="206">
        <v>97045</v>
      </c>
      <c r="E21" s="207">
        <v>40000</v>
      </c>
      <c r="F21" s="207">
        <v>80000</v>
      </c>
      <c r="G21" s="207">
        <v>100000</v>
      </c>
      <c r="H21" s="208">
        <v>120000</v>
      </c>
    </row>
    <row r="22" spans="2:8" ht="20.100000000000001" customHeight="1" x14ac:dyDescent="0.25">
      <c r="B22" s="204" t="s">
        <v>251</v>
      </c>
      <c r="C22" s="209" t="s">
        <v>303</v>
      </c>
      <c r="D22" s="210">
        <v>145269</v>
      </c>
      <c r="E22" s="211">
        <v>50000</v>
      </c>
      <c r="F22" s="211">
        <v>120000</v>
      </c>
      <c r="G22" s="211">
        <v>180000</v>
      </c>
      <c r="H22" s="212">
        <v>250000</v>
      </c>
    </row>
    <row r="23" spans="2:8" ht="20.100000000000001" customHeight="1" x14ac:dyDescent="0.25">
      <c r="B23" s="204" t="s">
        <v>253</v>
      </c>
      <c r="C23" s="209" t="s">
        <v>304</v>
      </c>
      <c r="D23" s="210">
        <v>82847</v>
      </c>
      <c r="E23" s="211">
        <v>50000</v>
      </c>
      <c r="F23" s="211">
        <v>150000</v>
      </c>
      <c r="G23" s="211">
        <v>180000</v>
      </c>
      <c r="H23" s="213">
        <v>210000</v>
      </c>
    </row>
    <row r="24" spans="2:8" ht="20.100000000000001" customHeight="1" x14ac:dyDescent="0.25">
      <c r="B24" s="204" t="s">
        <v>254</v>
      </c>
      <c r="C24" s="209" t="s">
        <v>305</v>
      </c>
      <c r="D24" s="210">
        <v>124493</v>
      </c>
      <c r="E24" s="211">
        <v>50000</v>
      </c>
      <c r="F24" s="211">
        <v>120000</v>
      </c>
      <c r="G24" s="211">
        <v>200000</v>
      </c>
      <c r="H24" s="212">
        <v>250000</v>
      </c>
    </row>
    <row r="25" spans="2:8" ht="20.100000000000001" customHeight="1" x14ac:dyDescent="0.25">
      <c r="B25" s="204" t="s">
        <v>127</v>
      </c>
      <c r="C25" s="209" t="s">
        <v>306</v>
      </c>
      <c r="D25" s="210">
        <v>116792</v>
      </c>
      <c r="E25" s="211">
        <v>45000</v>
      </c>
      <c r="F25" s="211">
        <v>90000</v>
      </c>
      <c r="G25" s="211">
        <v>120000</v>
      </c>
      <c r="H25" s="212">
        <v>140000</v>
      </c>
    </row>
    <row r="26" spans="2:8" ht="20.100000000000001" customHeight="1" x14ac:dyDescent="0.25">
      <c r="B26" s="204" t="s">
        <v>129</v>
      </c>
      <c r="C26" s="209" t="s">
        <v>307</v>
      </c>
      <c r="D26" s="210">
        <v>98367</v>
      </c>
      <c r="E26" s="211">
        <v>50000</v>
      </c>
      <c r="F26" s="211">
        <v>100000</v>
      </c>
      <c r="G26" s="211">
        <v>120000</v>
      </c>
      <c r="H26" s="212">
        <v>160000</v>
      </c>
    </row>
    <row r="27" spans="2:8" ht="20.100000000000001" customHeight="1" x14ac:dyDescent="0.25">
      <c r="B27" s="204" t="s">
        <v>131</v>
      </c>
      <c r="C27" s="209" t="s">
        <v>308</v>
      </c>
      <c r="D27" s="214">
        <v>13875</v>
      </c>
      <c r="E27" s="214">
        <v>3000</v>
      </c>
      <c r="F27" s="214">
        <v>6000</v>
      </c>
      <c r="G27" s="214">
        <v>15000</v>
      </c>
      <c r="H27" s="214">
        <v>20000</v>
      </c>
    </row>
    <row r="28" spans="2:8" ht="20.100000000000001" customHeight="1" x14ac:dyDescent="0.25">
      <c r="B28" s="204" t="s">
        <v>133</v>
      </c>
      <c r="C28" s="209" t="s">
        <v>309</v>
      </c>
      <c r="D28" s="215">
        <v>159643</v>
      </c>
      <c r="E28" s="214">
        <v>0</v>
      </c>
      <c r="F28" s="214">
        <v>80000</v>
      </c>
      <c r="G28" s="214">
        <v>120000</v>
      </c>
      <c r="H28" s="214">
        <v>190000</v>
      </c>
    </row>
    <row r="29" spans="2:8" ht="20.100000000000001" customHeight="1" x14ac:dyDescent="0.25">
      <c r="B29" s="204" t="s">
        <v>135</v>
      </c>
      <c r="C29" s="209" t="s">
        <v>310</v>
      </c>
      <c r="D29" s="216">
        <v>244777</v>
      </c>
      <c r="E29" s="217">
        <v>70000</v>
      </c>
      <c r="F29" s="217">
        <v>150000</v>
      </c>
      <c r="G29" s="217">
        <v>240000</v>
      </c>
      <c r="H29" s="218">
        <v>300000</v>
      </c>
    </row>
    <row r="30" spans="2:8" ht="20.100000000000001" customHeight="1" x14ac:dyDescent="0.25">
      <c r="B30" s="219" t="s">
        <v>137</v>
      </c>
      <c r="C30" s="209" t="s">
        <v>311</v>
      </c>
      <c r="D30" s="220">
        <v>104040</v>
      </c>
      <c r="E30" s="217">
        <v>50000</v>
      </c>
      <c r="F30" s="217">
        <v>80000</v>
      </c>
      <c r="G30" s="270">
        <v>200000</v>
      </c>
      <c r="H30" s="271">
        <v>250000</v>
      </c>
    </row>
    <row r="31" spans="2:8" ht="20.100000000000001" customHeight="1" x14ac:dyDescent="0.25">
      <c r="B31" s="219" t="s">
        <v>139</v>
      </c>
      <c r="C31" s="209" t="s">
        <v>312</v>
      </c>
      <c r="D31" s="216">
        <v>20686</v>
      </c>
      <c r="E31" s="217">
        <v>60000</v>
      </c>
      <c r="F31" s="217">
        <v>100000</v>
      </c>
      <c r="G31" s="270">
        <v>120000</v>
      </c>
      <c r="H31" s="271">
        <v>160000</v>
      </c>
    </row>
    <row r="32" spans="2:8" ht="20.100000000000001" customHeight="1" x14ac:dyDescent="0.25">
      <c r="B32" s="219" t="s">
        <v>141</v>
      </c>
      <c r="C32" s="209" t="s">
        <v>313</v>
      </c>
      <c r="D32" s="216">
        <v>138000</v>
      </c>
      <c r="E32" s="217">
        <v>0</v>
      </c>
      <c r="F32" s="217">
        <v>180000</v>
      </c>
      <c r="G32" s="217">
        <v>0</v>
      </c>
      <c r="H32" s="218">
        <v>180000</v>
      </c>
    </row>
    <row r="33" spans="1:8" ht="20.100000000000001" customHeight="1" x14ac:dyDescent="0.25">
      <c r="B33" s="219" t="s">
        <v>143</v>
      </c>
      <c r="C33" s="209" t="s">
        <v>314</v>
      </c>
      <c r="D33" s="216">
        <v>42008</v>
      </c>
      <c r="E33" s="217">
        <v>50000</v>
      </c>
      <c r="F33" s="217">
        <v>80000</v>
      </c>
      <c r="G33" s="217">
        <v>100000</v>
      </c>
      <c r="H33" s="218">
        <v>160000</v>
      </c>
    </row>
    <row r="34" spans="1:8" ht="20.100000000000001" customHeight="1" x14ac:dyDescent="0.2">
      <c r="B34" s="219" t="s">
        <v>147</v>
      </c>
      <c r="C34" s="221" t="s">
        <v>315</v>
      </c>
      <c r="D34" s="222">
        <v>134531</v>
      </c>
      <c r="E34" s="223">
        <v>60000</v>
      </c>
      <c r="F34" s="223">
        <v>120000</v>
      </c>
      <c r="G34" s="223">
        <v>180000</v>
      </c>
      <c r="H34" s="224">
        <v>200000</v>
      </c>
    </row>
    <row r="35" spans="1:8" ht="23.25" customHeight="1" x14ac:dyDescent="0.2">
      <c r="B35" s="219" t="s">
        <v>149</v>
      </c>
      <c r="C35" s="221" t="s">
        <v>316</v>
      </c>
      <c r="D35" s="222">
        <v>5467</v>
      </c>
      <c r="E35" s="223">
        <v>20000</v>
      </c>
      <c r="F35" s="223">
        <v>5000</v>
      </c>
      <c r="G35" s="223">
        <v>8000</v>
      </c>
      <c r="H35" s="224">
        <v>10000</v>
      </c>
    </row>
    <row r="36" spans="1:8" ht="19.5" customHeight="1" x14ac:dyDescent="0.25">
      <c r="B36" s="219" t="s">
        <v>151</v>
      </c>
      <c r="C36" s="388" t="s">
        <v>321</v>
      </c>
      <c r="D36" s="389">
        <v>0</v>
      </c>
      <c r="E36" s="390">
        <v>0</v>
      </c>
      <c r="F36" s="390">
        <v>0</v>
      </c>
      <c r="G36" s="390">
        <v>500000</v>
      </c>
      <c r="H36" s="391">
        <v>620000</v>
      </c>
    </row>
    <row r="37" spans="1:8" ht="20.100000000000001" customHeight="1" x14ac:dyDescent="0.25">
      <c r="B37" s="219"/>
      <c r="C37" s="225"/>
      <c r="D37" s="226"/>
      <c r="E37" s="227"/>
      <c r="F37" s="227"/>
      <c r="G37" s="227"/>
      <c r="H37" s="228"/>
    </row>
    <row r="38" spans="1:8" ht="20.100000000000001" customHeight="1" x14ac:dyDescent="0.25">
      <c r="B38" s="219"/>
      <c r="C38" s="225"/>
      <c r="D38" s="226"/>
      <c r="E38" s="227"/>
      <c r="F38" s="227"/>
      <c r="G38" s="227"/>
      <c r="H38" s="228"/>
    </row>
    <row r="39" spans="1:8" ht="20.100000000000001" customHeight="1" x14ac:dyDescent="0.2">
      <c r="B39" s="229"/>
      <c r="C39" s="221"/>
      <c r="D39" s="222"/>
      <c r="E39" s="223"/>
      <c r="F39" s="223"/>
      <c r="G39" s="223"/>
      <c r="H39" s="224"/>
    </row>
    <row r="40" spans="1:8" ht="20.100000000000001" customHeight="1" x14ac:dyDescent="0.2">
      <c r="B40" s="229"/>
      <c r="C40" s="221"/>
      <c r="D40" s="222"/>
      <c r="E40" s="223"/>
      <c r="F40" s="223"/>
      <c r="G40" s="223"/>
      <c r="H40" s="224"/>
    </row>
    <row r="41" spans="1:8" ht="20.100000000000001" customHeight="1" x14ac:dyDescent="0.2">
      <c r="B41" s="229"/>
      <c r="C41" s="221"/>
      <c r="D41" s="230"/>
      <c r="E41" s="231"/>
      <c r="F41" s="231"/>
      <c r="G41" s="231"/>
      <c r="H41" s="232"/>
    </row>
    <row r="42" spans="1:8" ht="20.100000000000001" customHeight="1" x14ac:dyDescent="0.2">
      <c r="B42" s="194"/>
      <c r="C42" s="195"/>
      <c r="D42" s="196"/>
      <c r="E42" s="197"/>
      <c r="F42" s="197"/>
      <c r="G42" s="197"/>
      <c r="H42" s="198"/>
    </row>
    <row r="43" spans="1:8" ht="20.100000000000001" customHeight="1" thickBot="1" x14ac:dyDescent="0.25">
      <c r="B43" s="233" t="s">
        <v>299</v>
      </c>
      <c r="C43" s="234"/>
      <c r="D43" s="235"/>
      <c r="E43" s="236"/>
      <c r="F43" s="236"/>
      <c r="G43" s="236"/>
      <c r="H43" s="237"/>
    </row>
    <row r="44" spans="1:8" ht="20.100000000000001" customHeight="1" thickBot="1" x14ac:dyDescent="0.25">
      <c r="B44" s="199"/>
      <c r="C44" s="238" t="s">
        <v>317</v>
      </c>
      <c r="D44" s="239">
        <f>SUM(D21:D43)</f>
        <v>1527840</v>
      </c>
      <c r="E44" s="202">
        <f>SUM(E21:E43)</f>
        <v>598000</v>
      </c>
      <c r="F44" s="202">
        <f>SUM(F21:F43)</f>
        <v>1461000</v>
      </c>
      <c r="G44" s="392">
        <f>SUM(G21:G43)</f>
        <v>2383000</v>
      </c>
      <c r="H44" s="393">
        <f>SUM(H21:H43)</f>
        <v>3220000</v>
      </c>
    </row>
    <row r="45" spans="1:8" ht="20.100000000000001" customHeight="1" x14ac:dyDescent="0.2">
      <c r="B45" s="240"/>
      <c r="C45" s="241" t="s">
        <v>318</v>
      </c>
      <c r="D45" s="242"/>
      <c r="E45" s="243"/>
      <c r="F45" s="243"/>
      <c r="G45" s="243"/>
      <c r="H45" s="244"/>
    </row>
    <row r="46" spans="1:8" ht="20.100000000000001" customHeight="1" x14ac:dyDescent="0.2">
      <c r="A46" s="245"/>
      <c r="B46" s="194" t="s">
        <v>249</v>
      </c>
      <c r="C46" s="246"/>
      <c r="D46" s="247"/>
      <c r="E46" s="248"/>
      <c r="F46" s="248"/>
      <c r="G46" s="248"/>
      <c r="H46" s="249"/>
    </row>
    <row r="47" spans="1:8" ht="20.100000000000001" customHeight="1" x14ac:dyDescent="0.2">
      <c r="A47" s="245"/>
      <c r="B47" s="250" t="s">
        <v>251</v>
      </c>
      <c r="C47" s="246"/>
      <c r="D47" s="251"/>
      <c r="E47" s="248"/>
      <c r="F47" s="248"/>
      <c r="G47" s="252"/>
      <c r="H47" s="253"/>
    </row>
    <row r="48" spans="1:8" ht="20.100000000000001" customHeight="1" thickBot="1" x14ac:dyDescent="0.25">
      <c r="A48" s="245"/>
      <c r="B48" s="250" t="s">
        <v>299</v>
      </c>
      <c r="C48" s="234"/>
      <c r="D48" s="254"/>
      <c r="E48" s="255"/>
      <c r="F48" s="256"/>
      <c r="G48" s="255"/>
      <c r="H48" s="257"/>
    </row>
    <row r="49" spans="1:8" ht="20.100000000000001" customHeight="1" thickBot="1" x14ac:dyDescent="0.25">
      <c r="A49" s="245"/>
      <c r="B49" s="199"/>
      <c r="C49" s="258" t="s">
        <v>319</v>
      </c>
      <c r="D49" s="259"/>
      <c r="E49" s="260"/>
      <c r="F49" s="261"/>
      <c r="G49" s="260"/>
      <c r="H49" s="262"/>
    </row>
    <row r="50" spans="1:8" ht="20.100000000000001" customHeight="1" thickBot="1" x14ac:dyDescent="0.25">
      <c r="B50" s="357" t="s">
        <v>320</v>
      </c>
      <c r="C50" s="358"/>
      <c r="D50" s="201">
        <f>D19+D44+D49</f>
        <v>2788117</v>
      </c>
      <c r="E50" s="272">
        <f>E19+E44+E49</f>
        <v>1003000</v>
      </c>
      <c r="F50" s="272">
        <f>F19+F44+F49</f>
        <v>2201000</v>
      </c>
      <c r="G50" s="272">
        <f>G19+G44+G49</f>
        <v>3528000</v>
      </c>
      <c r="H50" s="273">
        <f>H19+H44+H49</f>
        <v>4670000</v>
      </c>
    </row>
    <row r="51" spans="1:8" x14ac:dyDescent="0.2">
      <c r="B51" s="263"/>
      <c r="C51" s="159"/>
      <c r="D51" s="264"/>
      <c r="E51" s="265"/>
      <c r="F51" s="265"/>
      <c r="G51" s="265"/>
      <c r="H51" s="159"/>
    </row>
    <row r="52" spans="1:8" ht="15.75" x14ac:dyDescent="0.25">
      <c r="B52" s="266"/>
      <c r="C52" s="267"/>
      <c r="D52" s="268"/>
      <c r="E52" s="269"/>
      <c r="F52" s="269"/>
      <c r="G52" s="269"/>
    </row>
    <row r="53" spans="1:8" ht="15.75" x14ac:dyDescent="0.25">
      <c r="B53" s="42"/>
    </row>
  </sheetData>
  <mergeCells count="11">
    <mergeCell ref="C8:H8"/>
    <mergeCell ref="C20:H20"/>
    <mergeCell ref="B50:C50"/>
    <mergeCell ref="B3:H3"/>
    <mergeCell ref="B6:B7"/>
    <mergeCell ref="C6:C7"/>
    <mergeCell ref="D6:D7"/>
    <mergeCell ref="E6:E7"/>
    <mergeCell ref="F6:F7"/>
    <mergeCell ref="G6:G7"/>
    <mergeCell ref="H6:H7"/>
  </mergeCells>
  <pageMargins left="0.15748031496062992" right="0.15748031496062992" top="0.98425196850393704" bottom="0.98425196850393704" header="0.51181102362204722" footer="0.51181102362204722"/>
  <pageSetup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Прилог 5а</vt:lpstr>
      <vt:lpstr>Прилог 5б</vt:lpstr>
      <vt:lpstr>Прилог 7</vt:lpstr>
      <vt:lpstr>Прилог 10</vt:lpstr>
      <vt:lpstr>Прилог 11a</vt:lpstr>
      <vt:lpstr>Прилог 15</vt:lpstr>
      <vt:lpstr>'Прилог 10'!Print_Area</vt:lpstr>
      <vt:lpstr>'Прилог 15'!Print_Area</vt:lpstr>
      <vt:lpstr>'Прилог 7'!Print_Area</vt:lpstr>
      <vt:lpstr>'Прилог 5а'!Print_Titles</vt:lpstr>
      <vt:lpstr>'Прилог 5б'!Print_Titles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Smiljka</dc:creator>
  <cp:lastModifiedBy>Smiljka</cp:lastModifiedBy>
  <cp:lastPrinted>2025-09-09T06:38:05Z</cp:lastPrinted>
  <dcterms:created xsi:type="dcterms:W3CDTF">2015-06-05T18:17:20Z</dcterms:created>
  <dcterms:modified xsi:type="dcterms:W3CDTF">2025-09-09T07:17:04Z</dcterms:modified>
</cp:coreProperties>
</file>